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стр.1" sheetId="1" r:id="rId1"/>
  </sheets>
  <definedNames>
    <definedName name="_xlnm.Print_Area" localSheetId="0">'стр.1'!$A$1:$FP$183</definedName>
  </definedNames>
  <calcPr fullCalcOnLoad="1"/>
</workbook>
</file>

<file path=xl/sharedStrings.xml><?xml version="1.0" encoding="utf-8"?>
<sst xmlns="http://schemas.openxmlformats.org/spreadsheetml/2006/main" count="762" uniqueCount="201">
  <si>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</si>
  <si>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</si>
  <si>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</si>
  <si>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</si>
  <si>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</si>
  <si>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</si>
  <si>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</si>
  <si>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</si>
  <si>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</si>
  <si>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</si>
  <si>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</si>
  <si>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</si>
  <si>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</si>
  <si>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</si>
  <si>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</si>
  <si>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</si>
  <si>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</si>
  <si>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</si>
  <si>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</si>
  <si>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</si>
  <si>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</si>
  <si>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</si>
  <si>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</si>
  <si>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</si>
  <si>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</si>
  <si>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</si>
  <si>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</si>
  <si>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</si>
  <si>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</si>
  <si>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</si>
  <si>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</si>
  <si>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</si>
  <si>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</si>
  <si>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</si>
  <si>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</si>
  <si>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</si>
  <si>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</si>
  <si>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</si>
  <si>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</si>
  <si>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</si>
  <si>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</si>
  <si>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</si>
  <si>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</si>
  <si>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</si>
  <si>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</si>
  <si>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</si>
  <si>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</si>
  <si>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</si>
  <si>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</si>
  <si>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</si>
  <si>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</si>
  <si>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Приложение  к порядку, утвержденному приказом председателя комитета по финансам, налоговой и кредитной политике администрации Алейского района от 26.12.2011г. №18</t>
  </si>
  <si>
    <t>Дошкольное образование</t>
  </si>
  <si>
    <t>07</t>
  </si>
  <si>
    <t>01</t>
  </si>
  <si>
    <t>111</t>
  </si>
  <si>
    <t>211</t>
  </si>
  <si>
    <t>213</t>
  </si>
  <si>
    <t>244</t>
  </si>
  <si>
    <t>221</t>
  </si>
  <si>
    <t>223</t>
  </si>
  <si>
    <t>225</t>
  </si>
  <si>
    <t>226</t>
  </si>
  <si>
    <t>340</t>
  </si>
  <si>
    <t>851</t>
  </si>
  <si>
    <t>290</t>
  </si>
  <si>
    <t>852</t>
  </si>
  <si>
    <t>Комитет по образованию администрации Алейского района</t>
  </si>
  <si>
    <t>районный</t>
  </si>
  <si>
    <t>11.01.2016</t>
  </si>
  <si>
    <t>074</t>
  </si>
  <si>
    <t>16</t>
  </si>
  <si>
    <t>11</t>
  </si>
  <si>
    <t>января</t>
  </si>
  <si>
    <t>119</t>
  </si>
  <si>
    <t>Заработная плата</t>
  </si>
  <si>
    <t>Начисления на выплаты по оплате 
труда</t>
  </si>
  <si>
    <t>Услуги связи</t>
  </si>
  <si>
    <t>Коммунальные услуги</t>
  </si>
  <si>
    <t>310</t>
  </si>
  <si>
    <t>Увеличение стоимости основных
 средств</t>
  </si>
  <si>
    <t>Увеличение стоимости материальных
запасов</t>
  </si>
  <si>
    <t>Прочие расходы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</si>
  <si>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</si>
  <si>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</si>
  <si>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
и услуг для обеспечения
государственных (муниципальных) нужд</t>
  </si>
  <si>
    <t xml:space="preserve">Уплата налога на имущество организаций и земельного налога
</t>
  </si>
  <si>
    <t>Уплата прочих налогов, сборов</t>
  </si>
  <si>
    <t>Уплата налогов, сборов и иных платежей</t>
  </si>
  <si>
    <t>850</t>
  </si>
  <si>
    <t>200</t>
  </si>
  <si>
    <t>100</t>
  </si>
  <si>
    <t>Закупка товаров, работ и услуг для обеспечения государственных (муниципальных) нужд</t>
  </si>
  <si>
    <t>Расходы на выплату персоналу
 в целях обеспечения выполнения
 функций государственными 
(муниципальными) органами, 
казенными учреждениями</t>
  </si>
  <si>
    <t>Комитет по финансам, налоговой и кредитной политике администрации Алейского района Алтайского края</t>
  </si>
  <si>
    <t>Предсидатель комитета</t>
  </si>
  <si>
    <t>Г.В. Скопичевская</t>
  </si>
  <si>
    <t>О.Ю. Третьякова</t>
  </si>
  <si>
    <t>Главный экономист</t>
  </si>
  <si>
    <t>8(38553)23297</t>
  </si>
  <si>
    <t xml:space="preserve">Председатель комитета по финансам, налоговой и кредитной политике </t>
  </si>
  <si>
    <t>администрации Алейского района Алтайского края</t>
  </si>
  <si>
    <t>Г.В. Гранкина</t>
  </si>
  <si>
    <t>Увеличение стоимости материальных запасов</t>
  </si>
  <si>
    <t>Обеспечение госудаственных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дошкольных образовательных организациях</t>
  </si>
  <si>
    <t>90 1 00 70900</t>
  </si>
  <si>
    <t>300</t>
  </si>
  <si>
    <t>321</t>
  </si>
  <si>
    <t>262</t>
  </si>
  <si>
    <t>Социальное обеспечение и иные выплапы населению</t>
  </si>
  <si>
    <t>Общее образование</t>
  </si>
  <si>
    <t>02</t>
  </si>
  <si>
    <t>Обеспечение деятельности организаций (учреждений) дополнительного образования детей</t>
  </si>
  <si>
    <t>02 1 00 10420</t>
  </si>
  <si>
    <t>2 1 00 10420</t>
  </si>
  <si>
    <t>112</t>
  </si>
  <si>
    <t>212</t>
  </si>
  <si>
    <t>Прочие выплаты</t>
  </si>
  <si>
    <t>Иные выплаты персоналу учреждений, за иключением фонда оплаты труда</t>
  </si>
  <si>
    <t>Пособия, компенсация и иные социальные выплаты гражданам, кроме публичных нормативных обязательств</t>
  </si>
  <si>
    <t>Пособия по социальной помощи населению</t>
  </si>
  <si>
    <t>Молодежная политика и оздоровление детей</t>
  </si>
  <si>
    <t>Расходы на реализацию мероприятий муниципальных целевых программ</t>
  </si>
  <si>
    <t>58 2 00 60990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</si>
  <si>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</si>
  <si>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</si>
  <si>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</si>
  <si>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</si>
  <si>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Расходы на обеспечение деятельности органов местного самоуправления</t>
  </si>
  <si>
    <t>01 2 00 00000</t>
  </si>
  <si>
    <t>Центральный аппрарат органов местного самоуправления</t>
  </si>
  <si>
    <t>01 2 00 10110</t>
  </si>
  <si>
    <t xml:space="preserve">Руководство и управление в сфере установленных функций </t>
  </si>
  <si>
    <t>01 4 00 00000</t>
  </si>
  <si>
    <t>Функционирование комиссий по делам несовершеннолетних и защите их прав и органов опеки и попечительства</t>
  </si>
  <si>
    <t>01 4 00 70090</t>
  </si>
  <si>
    <t>Прочие работы и услуги</t>
  </si>
  <si>
    <t>Расходы на обеспечение деятельности (оказание услуг) подведомственных учреждений</t>
  </si>
  <si>
    <t>02 0 00 00000</t>
  </si>
  <si>
    <t>02 5 00 00000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</si>
  <si>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</si>
  <si>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бухгатерии, группы хозяйственного обслуживания, учебные фильмотеки, межшкольные учебно-производственные комбингаты, логопедические пункты</t>
  </si>
  <si>
    <t>02 5 00 10820</t>
  </si>
  <si>
    <t>Расходы на выплату персоналу
 в целях обеспечения выполнения
 функций государственными 
(муниципальными) органами, 
казенными учреждениями, органами управления государственными  внебюджетными фондами</t>
  </si>
  <si>
    <t>Работы, услуги по содержанию имущества</t>
  </si>
  <si>
    <t>10 0 00 00000</t>
  </si>
  <si>
    <t>Муниципальная программа  "Профилактика преступлений и иных правонарушений в Алейском районе на 2013-2016 годы"</t>
  </si>
  <si>
    <t>10 0 00 60990</t>
  </si>
  <si>
    <t>Муниципальная программа  "Патриотическое воспитание граждан в Алейском районе" на 2015-2017 годы</t>
  </si>
  <si>
    <t>41 0 00 00000</t>
  </si>
  <si>
    <t>41 0 00 60990</t>
  </si>
  <si>
    <t>Подпрограмма "Развития дошкольного образования на территориии муниципального образования Алейский район Алтайскогокрая на 2015-2020 годы" муниципальной программы "Развитие системы образования в Алейском районе Алтайского края" на 2015-2020 годы</t>
  </si>
  <si>
    <t>58 1 00 00000</t>
  </si>
  <si>
    <t>58 1 00 60990</t>
  </si>
  <si>
    <t>Подпрограмма "Развития общего и дополнительного образования на территориии муниципального образования Алейский район Алтайскогокрая на 2015-2020 годы" муниципальной программы "Развитие системы образования в Алейском районе Алтайского края" на 2015-2020 годы</t>
  </si>
  <si>
    <t>58 2 00 00000</t>
  </si>
  <si>
    <t>Образование</t>
  </si>
  <si>
    <t>10</t>
  </si>
  <si>
    <t>04</t>
  </si>
  <si>
    <t>Охрана семьи и детства</t>
  </si>
  <si>
    <t>Иные вопросы в отраслях социальной сферы</t>
  </si>
  <si>
    <t>90 0 00 00000</t>
  </si>
  <si>
    <t>Иные вопросы в отраслях социальной политики</t>
  </si>
  <si>
    <t>90 4 00 00000</t>
  </si>
  <si>
    <t>90 4 00 70700</t>
  </si>
  <si>
    <t>Компенсация части родительской платы за присмотр и уход за тетьми,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</si>
  <si>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и иные социальные выплаты гражданам, кроме публичных нормативных обязательств</t>
  </si>
  <si>
    <t>90 4 00 70800</t>
  </si>
  <si>
    <t>Содержание ребенка в семье опекуна (попечителя) и приемной семье, а также  вознаграждение, причитающееся приемному родителю</t>
  </si>
  <si>
    <t>Выплаты приемной семье на содержание подопечных детей</t>
  </si>
  <si>
    <t>90 4 00 70810</t>
  </si>
  <si>
    <t>Социальное обеспечение и иные выплаты населению</t>
  </si>
  <si>
    <t>Пособия, компенсации, меры социальной поддержки по публичным нормативным обязательствам</t>
  </si>
  <si>
    <t>313</t>
  </si>
  <si>
    <t>Вознаграждение приемному родителю</t>
  </si>
  <si>
    <t>90 4 00 70820</t>
  </si>
  <si>
    <t>323</t>
  </si>
  <si>
    <t>Приобретение товаров, работ, услуг в пользу граждан в целях их социального обеспечения</t>
  </si>
  <si>
    <t>Выплаты семьям опекунов на содержание подопечных детей</t>
  </si>
  <si>
    <t>90 4 00 70830</t>
  </si>
  <si>
    <t>Национальная экономика</t>
  </si>
  <si>
    <t>Общеэкономические вопросы</t>
  </si>
  <si>
    <t>68 0 00 00000</t>
  </si>
  <si>
    <t>68 0 00 60990</t>
  </si>
  <si>
    <t>Расходы на выплату персоналу
 в целях обеспечения выполнения
 функций государственными 
(муниципальными) органами, 
казенными учреждениями органами управления государственными внебюджетными фондами</t>
  </si>
  <si>
    <t>121</t>
  </si>
  <si>
    <t>129</t>
  </si>
  <si>
    <t>С.В. Лучина</t>
  </si>
  <si>
    <t xml:space="preserve">   </t>
  </si>
  <si>
    <t>Муниципальная программа "Содействия занятости населения Алейского района" на 2014-2016 годы</t>
  </si>
  <si>
    <t>69 0 00 00000</t>
  </si>
  <si>
    <t>Муниципальная программа "Улучшение условий и охраны труда в  Алейском районе" на 2014-2016 годы</t>
  </si>
  <si>
    <t>69 0 00 60990</t>
  </si>
  <si>
    <t>Иные вопросы в области социальной сферы</t>
  </si>
  <si>
    <t>Иные вопросы в сфере образования</t>
  </si>
  <si>
    <t>90 1 00 00000</t>
  </si>
  <si>
    <t>02 1 00 00000</t>
  </si>
  <si>
    <t>Расходы на обеспечение деятельности (оказание услуг) подведомственных учреждений в сфере образования</t>
  </si>
  <si>
    <t>Муниципальная программа "Развитие системы образования в Алейском районе Алтайского края" на 2015-2020 годы</t>
  </si>
  <si>
    <t>58 0 00 00000</t>
  </si>
  <si>
    <t>Подпрограмма "Развитие общего и дополнительного образования на территории муниципального образования Алейский район Алтайского края на 2015-2020 годы" муниципальной программы "Развитие системы образования в Алейском районе Алтайского края" на 2015-2020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</si>
</sst>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16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24" borderId="21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24" borderId="15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 wrapText="1"/>
    </xf>
    <xf numFmtId="0" fontId="1" fillId="24" borderId="22" xfId="0" applyFont="1" applyFill="1" applyBorder="1" applyAlignment="1">
      <alignment horizontal="left" wrapText="1"/>
    </xf>
    <xf numFmtId="0" fontId="1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/>
    </xf>
    <xf numFmtId="49" fontId="2" fillId="24" borderId="25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left"/>
    </xf>
    <xf numFmtId="49" fontId="1" fillId="24" borderId="30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justify" wrapText="1"/>
    </xf>
    <xf numFmtId="0" fontId="1" fillId="0" borderId="3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24" borderId="21" xfId="0" applyFont="1" applyFill="1" applyBorder="1" applyAlignment="1">
      <alignment horizontal="left" wrapText="1"/>
    </xf>
    <xf numFmtId="0" fontId="1" fillId="24" borderId="22" xfId="0" applyFont="1" applyFill="1" applyBorder="1" applyAlignment="1">
      <alignment horizontal="left" wrapText="1"/>
    </xf>
    <xf numFmtId="0" fontId="1" fillId="24" borderId="26" xfId="0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82"/>
  <sheetViews>
    <sheetView tabSelected="1" view="pageBreakPreview" zoomScaleSheetLayoutView="100" zoomScalePageLayoutView="0" workbookViewId="0" topLeftCell="A157">
      <selection activeCell="BK69" sqref="BK69:CB69"/>
    </sheetView>
  </sheetViews>
  <sheetFormatPr defaultColWidth="0.875" defaultRowHeight="12.75"/>
  <cols>
    <col min="1" max="39" width="0.875" style="1" customWidth="1"/>
    <col min="40" max="40" width="0.74609375" style="1" customWidth="1"/>
    <col min="41" max="41" width="0.37109375" style="1" hidden="1" customWidth="1"/>
    <col min="42" max="42" width="0.875" style="1" hidden="1" customWidth="1"/>
    <col min="43" max="103" width="0.875" style="1" customWidth="1"/>
    <col min="104" max="104" width="0.6171875" style="1" customWidth="1"/>
    <col min="105" max="106" width="0.875" style="1" hidden="1" customWidth="1"/>
    <col min="107" max="107" width="0.12890625" style="1" hidden="1" customWidth="1"/>
    <col min="108" max="123" width="0.875" style="1" customWidth="1"/>
    <col min="124" max="124" width="0.12890625" style="1" customWidth="1"/>
    <col min="125" max="125" width="0.2421875" style="1" customWidth="1"/>
    <col min="126" max="127" width="0.875" style="1" hidden="1" customWidth="1"/>
    <col min="128" max="128" width="5.25390625" style="1" bestFit="1" customWidth="1"/>
    <col min="129" max="145" width="0.875" style="1" customWidth="1"/>
    <col min="146" max="16384" width="0.875" style="1" customWidth="1"/>
  </cols>
  <sheetData>
    <row r="1" spans="88:166" s="7" customFormat="1" ht="26.25" customHeight="1">
      <c r="CJ1" s="167" t="s">
        <v>51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</row>
    <row r="2" s="7" customFormat="1" ht="9" customHeight="1"/>
    <row r="3" ht="11.25" customHeight="1">
      <c r="CJ3" s="8"/>
    </row>
    <row r="4" ht="12">
      <c r="FK4" s="4"/>
    </row>
    <row r="5" ht="4.5" customHeight="1"/>
    <row r="6" spans="1:167" ht="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CT6" s="148" t="s">
        <v>49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</row>
    <row r="7" spans="1:167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CT7" s="129" t="s">
        <v>100</v>
      </c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</row>
    <row r="8" spans="1:167" ht="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CT8" s="126" t="s">
        <v>18</v>
      </c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</row>
    <row r="9" spans="1:167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CT9" s="129" t="s">
        <v>101</v>
      </c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</row>
    <row r="10" spans="1:167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CT10" s="126" t="s">
        <v>13</v>
      </c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</row>
    <row r="11" spans="1:149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5"/>
      <c r="V11" s="5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P11" s="129" t="s">
        <v>102</v>
      </c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</row>
    <row r="12" spans="1:149" ht="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5"/>
      <c r="V12" s="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CT12" s="126" t="s">
        <v>14</v>
      </c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P12" s="126" t="s">
        <v>15</v>
      </c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</row>
    <row r="13" spans="1:133" ht="12">
      <c r="A13" s="5"/>
      <c r="B13" s="14"/>
      <c r="C13" s="15"/>
      <c r="D13" s="15"/>
      <c r="E13" s="15"/>
      <c r="F13" s="15"/>
      <c r="G13" s="5"/>
      <c r="H13" s="5"/>
      <c r="I13" s="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5"/>
      <c r="AH13" s="15"/>
      <c r="AI13" s="1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CU13" s="4" t="s">
        <v>16</v>
      </c>
      <c r="CV13" s="52"/>
      <c r="CW13" s="52"/>
      <c r="CX13" s="52"/>
      <c r="CY13" s="52"/>
      <c r="CZ13" s="1" t="s">
        <v>16</v>
      </c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30">
        <v>20</v>
      </c>
      <c r="DW13" s="130"/>
      <c r="DX13" s="130"/>
      <c r="DY13" s="130"/>
      <c r="DZ13" s="131"/>
      <c r="EA13" s="131"/>
      <c r="EB13" s="131"/>
      <c r="EC13" s="1" t="s">
        <v>17</v>
      </c>
    </row>
    <row r="14" spans="1:70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48:167" ht="12.75" thickBot="1">
      <c r="ER15" s="137" t="s">
        <v>19</v>
      </c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9"/>
    </row>
    <row r="16" spans="85:167" ht="12.75" customHeight="1">
      <c r="CG16" s="9" t="s">
        <v>30</v>
      </c>
      <c r="CH16" s="152" t="s">
        <v>71</v>
      </c>
      <c r="CI16" s="152"/>
      <c r="CJ16" s="152"/>
      <c r="CK16" s="152"/>
      <c r="CL16" s="10" t="s">
        <v>31</v>
      </c>
      <c r="EP16" s="4" t="s">
        <v>22</v>
      </c>
      <c r="ER16" s="140" t="s">
        <v>20</v>
      </c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60:167" ht="12">
      <c r="BH17" s="4" t="s">
        <v>32</v>
      </c>
      <c r="BI17" s="52" t="s">
        <v>72</v>
      </c>
      <c r="BJ17" s="52"/>
      <c r="BK17" s="52"/>
      <c r="BL17" s="52"/>
      <c r="BM17" s="1" t="s">
        <v>16</v>
      </c>
      <c r="BP17" s="129" t="s">
        <v>73</v>
      </c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30">
        <v>20</v>
      </c>
      <c r="CE17" s="130"/>
      <c r="CF17" s="130"/>
      <c r="CG17" s="130"/>
      <c r="CH17" s="131" t="s">
        <v>71</v>
      </c>
      <c r="CI17" s="131"/>
      <c r="CJ17" s="131"/>
      <c r="CK17" s="1" t="s">
        <v>17</v>
      </c>
      <c r="EP17" s="4" t="s">
        <v>23</v>
      </c>
      <c r="ER17" s="143" t="s">
        <v>69</v>
      </c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46:167" ht="12">
      <c r="EP18" s="4" t="s">
        <v>24</v>
      </c>
      <c r="ER18" s="143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5"/>
    </row>
    <row r="19" spans="1:167" ht="12">
      <c r="A19" s="1" t="s">
        <v>33</v>
      </c>
      <c r="AC19" s="129" t="s">
        <v>67</v>
      </c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EP19" s="4" t="s">
        <v>25</v>
      </c>
      <c r="ER19" s="146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47"/>
    </row>
    <row r="20" spans="1:167" ht="12">
      <c r="A20" s="1" t="s">
        <v>34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EP20" s="4" t="s">
        <v>25</v>
      </c>
      <c r="ER20" s="149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1"/>
    </row>
    <row r="21" spans="1:167" ht="22.5" customHeight="1">
      <c r="A21" s="1" t="s">
        <v>35</v>
      </c>
      <c r="AM21" s="153" t="s">
        <v>94</v>
      </c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EP21" s="4" t="s">
        <v>26</v>
      </c>
      <c r="ER21" s="143" t="s">
        <v>70</v>
      </c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ht="12">
      <c r="A22" s="1" t="s">
        <v>36</v>
      </c>
      <c r="V22" s="129" t="s">
        <v>68</v>
      </c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EP22" s="4" t="s">
        <v>27</v>
      </c>
      <c r="ER22" s="143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5"/>
    </row>
    <row r="23" spans="1:167" ht="12">
      <c r="A23" s="1" t="s">
        <v>37</v>
      </c>
      <c r="EP23" s="4" t="s">
        <v>28</v>
      </c>
      <c r="ER23" s="143" t="s">
        <v>21</v>
      </c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5"/>
    </row>
    <row r="24" spans="25:167" ht="12.75" thickBot="1"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EP24" s="4" t="s">
        <v>29</v>
      </c>
      <c r="ER24" s="154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6"/>
    </row>
    <row r="25" spans="25:71" ht="12">
      <c r="Y25" s="126" t="s">
        <v>38</v>
      </c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</row>
    <row r="26" ht="9.75" customHeight="1"/>
    <row r="27" spans="1:167" ht="12">
      <c r="A27" s="168" t="s">
        <v>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1</v>
      </c>
      <c r="AI27" s="174"/>
      <c r="AJ27" s="174"/>
      <c r="AK27" s="174"/>
      <c r="AL27" s="174"/>
      <c r="AM27" s="174"/>
      <c r="AN27" s="174"/>
      <c r="AO27" s="174"/>
      <c r="AP27" s="175"/>
      <c r="AQ27" s="61" t="s">
        <v>7</v>
      </c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3"/>
      <c r="DX27" s="61" t="s">
        <v>10</v>
      </c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</row>
    <row r="28" spans="1:167" ht="24.75" customHeigh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3"/>
      <c r="AH28" s="176"/>
      <c r="AI28" s="177"/>
      <c r="AJ28" s="177"/>
      <c r="AK28" s="177"/>
      <c r="AL28" s="177"/>
      <c r="AM28" s="177"/>
      <c r="AN28" s="177"/>
      <c r="AO28" s="177"/>
      <c r="AP28" s="178"/>
      <c r="AQ28" s="157" t="s">
        <v>2</v>
      </c>
      <c r="AR28" s="158"/>
      <c r="AS28" s="158"/>
      <c r="AT28" s="158"/>
      <c r="AU28" s="158"/>
      <c r="AV28" s="158"/>
      <c r="AW28" s="158"/>
      <c r="AX28" s="158"/>
      <c r="AY28" s="158"/>
      <c r="AZ28" s="159"/>
      <c r="BA28" s="157" t="s">
        <v>3</v>
      </c>
      <c r="BB28" s="158"/>
      <c r="BC28" s="158"/>
      <c r="BD28" s="158"/>
      <c r="BE28" s="158"/>
      <c r="BF28" s="158"/>
      <c r="BG28" s="158"/>
      <c r="BH28" s="158"/>
      <c r="BI28" s="158"/>
      <c r="BJ28" s="159"/>
      <c r="BK28" s="157" t="s">
        <v>4</v>
      </c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9"/>
      <c r="CC28" s="157" t="s">
        <v>50</v>
      </c>
      <c r="CD28" s="158"/>
      <c r="CE28" s="158"/>
      <c r="CF28" s="158"/>
      <c r="CG28" s="158"/>
      <c r="CH28" s="158"/>
      <c r="CI28" s="158"/>
      <c r="CJ28" s="158"/>
      <c r="CK28" s="158"/>
      <c r="CL28" s="158"/>
      <c r="CM28" s="159"/>
      <c r="CN28" s="157" t="s">
        <v>5</v>
      </c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9"/>
      <c r="DD28" s="157" t="s">
        <v>6</v>
      </c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9"/>
      <c r="DX28" s="157" t="s">
        <v>8</v>
      </c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9"/>
      <c r="ER28" s="157" t="s">
        <v>9</v>
      </c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</row>
    <row r="29" spans="1:167" ht="12.75" thickBot="1">
      <c r="A29" s="163">
        <v>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5"/>
      <c r="AH29" s="166">
        <v>2</v>
      </c>
      <c r="AI29" s="166"/>
      <c r="AJ29" s="166"/>
      <c r="AK29" s="166"/>
      <c r="AL29" s="166"/>
      <c r="AM29" s="166"/>
      <c r="AN29" s="166"/>
      <c r="AO29" s="166"/>
      <c r="AP29" s="166"/>
      <c r="AQ29" s="160">
        <v>3</v>
      </c>
      <c r="AR29" s="161"/>
      <c r="AS29" s="161"/>
      <c r="AT29" s="161"/>
      <c r="AU29" s="161"/>
      <c r="AV29" s="161"/>
      <c r="AW29" s="161"/>
      <c r="AX29" s="161"/>
      <c r="AY29" s="161"/>
      <c r="AZ29" s="162"/>
      <c r="BA29" s="160">
        <v>4</v>
      </c>
      <c r="BB29" s="161"/>
      <c r="BC29" s="161"/>
      <c r="BD29" s="161"/>
      <c r="BE29" s="161"/>
      <c r="BF29" s="161"/>
      <c r="BG29" s="161"/>
      <c r="BH29" s="161"/>
      <c r="BI29" s="161"/>
      <c r="BJ29" s="162"/>
      <c r="BK29" s="160">
        <v>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2"/>
      <c r="CC29" s="160">
        <v>6</v>
      </c>
      <c r="CD29" s="161"/>
      <c r="CE29" s="161"/>
      <c r="CF29" s="161"/>
      <c r="CG29" s="161"/>
      <c r="CH29" s="161"/>
      <c r="CI29" s="161"/>
      <c r="CJ29" s="161"/>
      <c r="CK29" s="161"/>
      <c r="CL29" s="161"/>
      <c r="CM29" s="162"/>
      <c r="CN29" s="160">
        <v>7</v>
      </c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2"/>
      <c r="DD29" s="160">
        <v>8</v>
      </c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2"/>
      <c r="DX29" s="160">
        <v>9</v>
      </c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2"/>
      <c r="ER29" s="160">
        <v>10</v>
      </c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</row>
    <row r="30" spans="1:167" ht="12.75" thickBot="1">
      <c r="A30" s="56" t="s">
        <v>180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51"/>
      <c r="AI30" s="52"/>
      <c r="AJ30" s="52"/>
      <c r="AK30" s="52"/>
      <c r="AL30" s="52"/>
      <c r="AM30" s="52"/>
      <c r="AN30" s="52"/>
      <c r="AO30" s="52"/>
      <c r="AP30" s="53"/>
      <c r="AQ30" s="72" t="s">
        <v>158</v>
      </c>
      <c r="AR30" s="73"/>
      <c r="AS30" s="73"/>
      <c r="AT30" s="73"/>
      <c r="AU30" s="73"/>
      <c r="AV30" s="73"/>
      <c r="AW30" s="73"/>
      <c r="AX30" s="73"/>
      <c r="AY30" s="73"/>
      <c r="AZ30" s="74"/>
      <c r="BA30" s="72"/>
      <c r="BB30" s="73"/>
      <c r="BC30" s="73"/>
      <c r="BD30" s="73"/>
      <c r="BE30" s="73"/>
      <c r="BF30" s="73"/>
      <c r="BG30" s="73"/>
      <c r="BH30" s="73"/>
      <c r="BI30" s="73"/>
      <c r="BJ30" s="74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4"/>
      <c r="CC30" s="72"/>
      <c r="CD30" s="73"/>
      <c r="CE30" s="73"/>
      <c r="CF30" s="73"/>
      <c r="CG30" s="73"/>
      <c r="CH30" s="73"/>
      <c r="CI30" s="73"/>
      <c r="CJ30" s="73"/>
      <c r="CK30" s="73"/>
      <c r="CL30" s="73"/>
      <c r="CM30" s="74"/>
      <c r="CN30" s="7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4"/>
      <c r="DD30" s="72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4"/>
      <c r="DX30" s="75">
        <f>DX31</f>
        <v>485000</v>
      </c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7"/>
      <c r="ER30" s="75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8"/>
    </row>
    <row r="31" spans="1:167" s="43" customFormat="1" ht="12.75" thickBot="1">
      <c r="A31" s="54" t="s">
        <v>181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65"/>
      <c r="AI31" s="66"/>
      <c r="AJ31" s="66"/>
      <c r="AK31" s="66"/>
      <c r="AL31" s="66"/>
      <c r="AM31" s="66"/>
      <c r="AN31" s="66"/>
      <c r="AO31" s="66"/>
      <c r="AP31" s="67"/>
      <c r="AQ31" s="79" t="s">
        <v>158</v>
      </c>
      <c r="AR31" s="80"/>
      <c r="AS31" s="80"/>
      <c r="AT31" s="80"/>
      <c r="AU31" s="80"/>
      <c r="AV31" s="80"/>
      <c r="AW31" s="80"/>
      <c r="AX31" s="80"/>
      <c r="AY31" s="80"/>
      <c r="AZ31" s="81"/>
      <c r="BA31" s="79" t="s">
        <v>54</v>
      </c>
      <c r="BB31" s="80"/>
      <c r="BC31" s="80"/>
      <c r="BD31" s="80"/>
      <c r="BE31" s="80"/>
      <c r="BF31" s="80"/>
      <c r="BG31" s="80"/>
      <c r="BH31" s="80"/>
      <c r="BI31" s="80"/>
      <c r="BJ31" s="81"/>
      <c r="BK31" s="79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1"/>
      <c r="CC31" s="79"/>
      <c r="CD31" s="80"/>
      <c r="CE31" s="80"/>
      <c r="CF31" s="80"/>
      <c r="CG31" s="80"/>
      <c r="CH31" s="80"/>
      <c r="CI31" s="80"/>
      <c r="CJ31" s="80"/>
      <c r="CK31" s="80"/>
      <c r="CL31" s="80"/>
      <c r="CM31" s="81"/>
      <c r="CN31" s="79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1"/>
      <c r="DD31" s="79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1"/>
      <c r="DX31" s="82">
        <f>DX33+DX39</f>
        <v>485000</v>
      </c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4"/>
      <c r="ER31" s="82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5"/>
    </row>
    <row r="32" spans="1:167" s="43" customFormat="1" ht="45.75" customHeight="1" thickBot="1">
      <c r="A32" s="98" t="s">
        <v>189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65"/>
      <c r="AI32" s="66"/>
      <c r="AJ32" s="66"/>
      <c r="AK32" s="66"/>
      <c r="AL32" s="66"/>
      <c r="AM32" s="66"/>
      <c r="AN32" s="66"/>
      <c r="AO32" s="66"/>
      <c r="AP32" s="67"/>
      <c r="AQ32" s="79" t="s">
        <v>158</v>
      </c>
      <c r="AR32" s="80"/>
      <c r="AS32" s="80"/>
      <c r="AT32" s="80"/>
      <c r="AU32" s="80"/>
      <c r="AV32" s="80"/>
      <c r="AW32" s="80"/>
      <c r="AX32" s="80"/>
      <c r="AY32" s="80"/>
      <c r="AZ32" s="81"/>
      <c r="BA32" s="79" t="s">
        <v>54</v>
      </c>
      <c r="BB32" s="80"/>
      <c r="BC32" s="80"/>
      <c r="BD32" s="80"/>
      <c r="BE32" s="80"/>
      <c r="BF32" s="80"/>
      <c r="BG32" s="80"/>
      <c r="BH32" s="80"/>
      <c r="BI32" s="80"/>
      <c r="BJ32" s="81"/>
      <c r="BK32" s="79" t="s">
        <v>182</v>
      </c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1"/>
      <c r="CC32" s="79"/>
      <c r="CD32" s="80"/>
      <c r="CE32" s="80"/>
      <c r="CF32" s="80"/>
      <c r="CG32" s="80"/>
      <c r="CH32" s="80"/>
      <c r="CI32" s="80"/>
      <c r="CJ32" s="80"/>
      <c r="CK32" s="80"/>
      <c r="CL32" s="80"/>
      <c r="CM32" s="81"/>
      <c r="CN32" s="79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1"/>
      <c r="DD32" s="79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1"/>
      <c r="DX32" s="82">
        <f>DX33</f>
        <v>20000</v>
      </c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4"/>
      <c r="ER32" s="82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5"/>
    </row>
    <row r="33" spans="1:167" s="43" customFormat="1" ht="23.25" customHeight="1" thickBot="1">
      <c r="A33" s="98" t="s">
        <v>122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65"/>
      <c r="AI33" s="66"/>
      <c r="AJ33" s="66"/>
      <c r="AK33" s="66"/>
      <c r="AL33" s="66"/>
      <c r="AM33" s="66"/>
      <c r="AN33" s="66"/>
      <c r="AO33" s="66"/>
      <c r="AP33" s="67"/>
      <c r="AQ33" s="79" t="s">
        <v>158</v>
      </c>
      <c r="AR33" s="80"/>
      <c r="AS33" s="80"/>
      <c r="AT33" s="80"/>
      <c r="AU33" s="80"/>
      <c r="AV33" s="80"/>
      <c r="AW33" s="80"/>
      <c r="AX33" s="80"/>
      <c r="AY33" s="80"/>
      <c r="AZ33" s="81"/>
      <c r="BA33" s="79" t="s">
        <v>54</v>
      </c>
      <c r="BB33" s="80"/>
      <c r="BC33" s="80"/>
      <c r="BD33" s="80"/>
      <c r="BE33" s="80"/>
      <c r="BF33" s="80"/>
      <c r="BG33" s="80"/>
      <c r="BH33" s="80"/>
      <c r="BI33" s="80"/>
      <c r="BJ33" s="81"/>
      <c r="BK33" s="79" t="s">
        <v>183</v>
      </c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1"/>
      <c r="CC33" s="79"/>
      <c r="CD33" s="80"/>
      <c r="CE33" s="80"/>
      <c r="CF33" s="80"/>
      <c r="CG33" s="80"/>
      <c r="CH33" s="80"/>
      <c r="CI33" s="80"/>
      <c r="CJ33" s="80"/>
      <c r="CK33" s="80"/>
      <c r="CL33" s="80"/>
      <c r="CM33" s="81"/>
      <c r="CN33" s="79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1"/>
      <c r="DD33" s="79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1"/>
      <c r="DX33" s="82">
        <f>DX34</f>
        <v>20000</v>
      </c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4"/>
      <c r="ER33" s="82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5"/>
    </row>
    <row r="34" spans="1:167" ht="84" customHeight="1" thickBot="1">
      <c r="A34" s="86" t="s">
        <v>184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112"/>
      <c r="AI34" s="113"/>
      <c r="AJ34" s="113"/>
      <c r="AK34" s="113"/>
      <c r="AL34" s="113"/>
      <c r="AM34" s="113"/>
      <c r="AN34" s="113"/>
      <c r="AO34" s="28"/>
      <c r="AP34" s="29"/>
      <c r="AQ34" s="79" t="s">
        <v>158</v>
      </c>
      <c r="AR34" s="80"/>
      <c r="AS34" s="80"/>
      <c r="AT34" s="80"/>
      <c r="AU34" s="80"/>
      <c r="AV34" s="80"/>
      <c r="AW34" s="80"/>
      <c r="AX34" s="80"/>
      <c r="AY34" s="80"/>
      <c r="AZ34" s="81"/>
      <c r="BA34" s="79" t="s">
        <v>54</v>
      </c>
      <c r="BB34" s="80"/>
      <c r="BC34" s="80"/>
      <c r="BD34" s="80"/>
      <c r="BE34" s="80"/>
      <c r="BF34" s="80"/>
      <c r="BG34" s="80"/>
      <c r="BH34" s="80"/>
      <c r="BI34" s="80"/>
      <c r="BJ34" s="81"/>
      <c r="BK34" s="79" t="s">
        <v>183</v>
      </c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1"/>
      <c r="CC34" s="115" t="s">
        <v>91</v>
      </c>
      <c r="CD34" s="116"/>
      <c r="CE34" s="116"/>
      <c r="CF34" s="116"/>
      <c r="CG34" s="116"/>
      <c r="CH34" s="116"/>
      <c r="CI34" s="116"/>
      <c r="CJ34" s="116"/>
      <c r="CK34" s="116"/>
      <c r="CL34" s="116"/>
      <c r="CM34" s="121"/>
      <c r="CN34" s="115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6"/>
      <c r="DB34" s="16"/>
      <c r="DC34" s="20"/>
      <c r="DD34" s="115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6"/>
      <c r="DW34" s="20"/>
      <c r="DX34" s="117">
        <f>DX35+DX37</f>
        <v>20000</v>
      </c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9"/>
      <c r="ER34" s="117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20"/>
    </row>
    <row r="35" spans="1:167" ht="12.75" thickBot="1">
      <c r="A35" s="56" t="s">
        <v>83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11"/>
      <c r="AH35" s="112"/>
      <c r="AI35" s="113"/>
      <c r="AJ35" s="113"/>
      <c r="AK35" s="113"/>
      <c r="AL35" s="113"/>
      <c r="AM35" s="113"/>
      <c r="AN35" s="113"/>
      <c r="AO35" s="113"/>
      <c r="AP35" s="114"/>
      <c r="AQ35" s="79" t="s">
        <v>158</v>
      </c>
      <c r="AR35" s="80"/>
      <c r="AS35" s="80"/>
      <c r="AT35" s="80"/>
      <c r="AU35" s="80"/>
      <c r="AV35" s="80"/>
      <c r="AW35" s="80"/>
      <c r="AX35" s="80"/>
      <c r="AY35" s="80"/>
      <c r="AZ35" s="81"/>
      <c r="BA35" s="79" t="s">
        <v>54</v>
      </c>
      <c r="BB35" s="80"/>
      <c r="BC35" s="80"/>
      <c r="BD35" s="80"/>
      <c r="BE35" s="80"/>
      <c r="BF35" s="80"/>
      <c r="BG35" s="80"/>
      <c r="BH35" s="80"/>
      <c r="BI35" s="80"/>
      <c r="BJ35" s="81"/>
      <c r="BK35" s="79" t="s">
        <v>183</v>
      </c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1"/>
      <c r="CC35" s="72" t="s">
        <v>55</v>
      </c>
      <c r="CD35" s="73"/>
      <c r="CE35" s="73"/>
      <c r="CF35" s="73"/>
      <c r="CG35" s="73"/>
      <c r="CH35" s="73"/>
      <c r="CI35" s="73"/>
      <c r="CJ35" s="73"/>
      <c r="CK35" s="73"/>
      <c r="CL35" s="73"/>
      <c r="CM35" s="74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4"/>
      <c r="DD35" s="72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4"/>
      <c r="DX35" s="75">
        <f>DX36</f>
        <v>15000</v>
      </c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7"/>
      <c r="ER35" s="75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8"/>
    </row>
    <row r="36" spans="1:167" ht="12.75" thickBot="1">
      <c r="A36" s="56" t="s">
        <v>75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111"/>
      <c r="AH36" s="112"/>
      <c r="AI36" s="113"/>
      <c r="AJ36" s="113"/>
      <c r="AK36" s="113"/>
      <c r="AL36" s="113"/>
      <c r="AM36" s="113"/>
      <c r="AN36" s="113"/>
      <c r="AO36" s="113"/>
      <c r="AP36" s="114"/>
      <c r="AQ36" s="79" t="s">
        <v>158</v>
      </c>
      <c r="AR36" s="80"/>
      <c r="AS36" s="80"/>
      <c r="AT36" s="80"/>
      <c r="AU36" s="80"/>
      <c r="AV36" s="80"/>
      <c r="AW36" s="80"/>
      <c r="AX36" s="80"/>
      <c r="AY36" s="80"/>
      <c r="AZ36" s="81"/>
      <c r="BA36" s="79" t="s">
        <v>54</v>
      </c>
      <c r="BB36" s="80"/>
      <c r="BC36" s="80"/>
      <c r="BD36" s="80"/>
      <c r="BE36" s="80"/>
      <c r="BF36" s="80"/>
      <c r="BG36" s="80"/>
      <c r="BH36" s="80"/>
      <c r="BI36" s="80"/>
      <c r="BJ36" s="81"/>
      <c r="BK36" s="79" t="s">
        <v>183</v>
      </c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1"/>
      <c r="CC36" s="72" t="s">
        <v>55</v>
      </c>
      <c r="CD36" s="73"/>
      <c r="CE36" s="73"/>
      <c r="CF36" s="73"/>
      <c r="CG36" s="73"/>
      <c r="CH36" s="73"/>
      <c r="CI36" s="73"/>
      <c r="CJ36" s="73"/>
      <c r="CK36" s="73"/>
      <c r="CL36" s="73"/>
      <c r="CM36" s="74"/>
      <c r="CN36" s="72" t="s">
        <v>56</v>
      </c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4"/>
      <c r="DD36" s="72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4"/>
      <c r="DX36" s="75">
        <v>15000</v>
      </c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7"/>
      <c r="ER36" s="75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8"/>
    </row>
    <row r="37" spans="1:167" s="43" customFormat="1" ht="63" customHeight="1" thickBot="1">
      <c r="A37" s="98" t="s">
        <v>84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104"/>
      <c r="AH37" s="105"/>
      <c r="AI37" s="106"/>
      <c r="AJ37" s="106"/>
      <c r="AK37" s="106"/>
      <c r="AL37" s="106"/>
      <c r="AM37" s="106"/>
      <c r="AN37" s="106"/>
      <c r="AO37" s="106"/>
      <c r="AP37" s="107"/>
      <c r="AQ37" s="79" t="s">
        <v>158</v>
      </c>
      <c r="AR37" s="80"/>
      <c r="AS37" s="80"/>
      <c r="AT37" s="80"/>
      <c r="AU37" s="80"/>
      <c r="AV37" s="80"/>
      <c r="AW37" s="80"/>
      <c r="AX37" s="80"/>
      <c r="AY37" s="80"/>
      <c r="AZ37" s="81"/>
      <c r="BA37" s="79" t="s">
        <v>54</v>
      </c>
      <c r="BB37" s="80"/>
      <c r="BC37" s="80"/>
      <c r="BD37" s="80"/>
      <c r="BE37" s="80"/>
      <c r="BF37" s="80"/>
      <c r="BG37" s="80"/>
      <c r="BH37" s="80"/>
      <c r="BI37" s="80"/>
      <c r="BJ37" s="81"/>
      <c r="BK37" s="79" t="s">
        <v>183</v>
      </c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1"/>
      <c r="CC37" s="108" t="s">
        <v>74</v>
      </c>
      <c r="CD37" s="109"/>
      <c r="CE37" s="109"/>
      <c r="CF37" s="109"/>
      <c r="CG37" s="109"/>
      <c r="CH37" s="109"/>
      <c r="CI37" s="109"/>
      <c r="CJ37" s="109"/>
      <c r="CK37" s="109"/>
      <c r="CL37" s="109"/>
      <c r="CM37" s="110"/>
      <c r="CN37" s="34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10"/>
      <c r="DD37" s="34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0"/>
      <c r="DX37" s="122">
        <f>DX38</f>
        <v>5000</v>
      </c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41"/>
      <c r="ER37" s="39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2"/>
    </row>
    <row r="38" spans="1:167" s="44" customFormat="1" ht="25.5" customHeight="1" thickBot="1">
      <c r="A38" s="98" t="s">
        <v>76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101"/>
      <c r="AI38" s="102"/>
      <c r="AJ38" s="102"/>
      <c r="AK38" s="102"/>
      <c r="AL38" s="102"/>
      <c r="AM38" s="102"/>
      <c r="AN38" s="102"/>
      <c r="AO38" s="102"/>
      <c r="AP38" s="103"/>
      <c r="AQ38" s="79" t="s">
        <v>158</v>
      </c>
      <c r="AR38" s="80"/>
      <c r="AS38" s="80"/>
      <c r="AT38" s="80"/>
      <c r="AU38" s="80"/>
      <c r="AV38" s="80"/>
      <c r="AW38" s="80"/>
      <c r="AX38" s="80"/>
      <c r="AY38" s="80"/>
      <c r="AZ38" s="81"/>
      <c r="BA38" s="79" t="s">
        <v>54</v>
      </c>
      <c r="BB38" s="80"/>
      <c r="BC38" s="80"/>
      <c r="BD38" s="80"/>
      <c r="BE38" s="80"/>
      <c r="BF38" s="80"/>
      <c r="BG38" s="80"/>
      <c r="BH38" s="80"/>
      <c r="BI38" s="80"/>
      <c r="BJ38" s="81"/>
      <c r="BK38" s="79" t="s">
        <v>183</v>
      </c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1"/>
      <c r="CC38" s="48" t="s">
        <v>74</v>
      </c>
      <c r="CD38" s="95"/>
      <c r="CE38" s="95"/>
      <c r="CF38" s="95"/>
      <c r="CG38" s="95"/>
      <c r="CH38" s="95"/>
      <c r="CI38" s="95"/>
      <c r="CJ38" s="95"/>
      <c r="CK38" s="95"/>
      <c r="CL38" s="95"/>
      <c r="CM38" s="96"/>
      <c r="CN38" s="48" t="s">
        <v>57</v>
      </c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6"/>
      <c r="DD38" s="48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6"/>
      <c r="DX38" s="57">
        <v>5000</v>
      </c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97"/>
      <c r="ER38" s="57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7"/>
    </row>
    <row r="39" spans="1:167" s="43" customFormat="1" ht="45.75" customHeight="1" thickBot="1">
      <c r="A39" s="98" t="s">
        <v>191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65"/>
      <c r="AI39" s="66"/>
      <c r="AJ39" s="66"/>
      <c r="AK39" s="66"/>
      <c r="AL39" s="66"/>
      <c r="AM39" s="66"/>
      <c r="AN39" s="66"/>
      <c r="AO39" s="66"/>
      <c r="AP39" s="67"/>
      <c r="AQ39" s="79" t="s">
        <v>158</v>
      </c>
      <c r="AR39" s="80"/>
      <c r="AS39" s="80"/>
      <c r="AT39" s="80"/>
      <c r="AU39" s="80"/>
      <c r="AV39" s="80"/>
      <c r="AW39" s="80"/>
      <c r="AX39" s="80"/>
      <c r="AY39" s="80"/>
      <c r="AZ39" s="81"/>
      <c r="BA39" s="79" t="s">
        <v>54</v>
      </c>
      <c r="BB39" s="80"/>
      <c r="BC39" s="80"/>
      <c r="BD39" s="80"/>
      <c r="BE39" s="80"/>
      <c r="BF39" s="80"/>
      <c r="BG39" s="80"/>
      <c r="BH39" s="80"/>
      <c r="BI39" s="80"/>
      <c r="BJ39" s="81"/>
      <c r="BK39" s="79" t="s">
        <v>190</v>
      </c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1"/>
      <c r="CC39" s="79"/>
      <c r="CD39" s="80"/>
      <c r="CE39" s="80"/>
      <c r="CF39" s="80"/>
      <c r="CG39" s="80"/>
      <c r="CH39" s="80"/>
      <c r="CI39" s="80"/>
      <c r="CJ39" s="80"/>
      <c r="CK39" s="80"/>
      <c r="CL39" s="80"/>
      <c r="CM39" s="81"/>
      <c r="CN39" s="79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1"/>
      <c r="DD39" s="79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1"/>
      <c r="DX39" s="82">
        <f>DX40</f>
        <v>465000</v>
      </c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4"/>
      <c r="ER39" s="82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5"/>
    </row>
    <row r="40" spans="1:167" s="3" customFormat="1" ht="36.75" customHeight="1" thickBot="1">
      <c r="A40" s="86" t="s">
        <v>92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8"/>
      <c r="AH40" s="89"/>
      <c r="AI40" s="90"/>
      <c r="AJ40" s="90"/>
      <c r="AK40" s="90"/>
      <c r="AL40" s="90"/>
      <c r="AM40" s="90"/>
      <c r="AN40" s="90"/>
      <c r="AO40" s="90"/>
      <c r="AP40" s="91"/>
      <c r="AQ40" s="79" t="s">
        <v>158</v>
      </c>
      <c r="AR40" s="80"/>
      <c r="AS40" s="80"/>
      <c r="AT40" s="80"/>
      <c r="AU40" s="80"/>
      <c r="AV40" s="80"/>
      <c r="AW40" s="80"/>
      <c r="AX40" s="80"/>
      <c r="AY40" s="80"/>
      <c r="AZ40" s="81"/>
      <c r="BA40" s="79" t="s">
        <v>54</v>
      </c>
      <c r="BB40" s="80"/>
      <c r="BC40" s="80"/>
      <c r="BD40" s="80"/>
      <c r="BE40" s="80"/>
      <c r="BF40" s="80"/>
      <c r="BG40" s="80"/>
      <c r="BH40" s="80"/>
      <c r="BI40" s="80"/>
      <c r="BJ40" s="81"/>
      <c r="BK40" s="79" t="s">
        <v>192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1"/>
      <c r="CC40" s="92" t="s">
        <v>90</v>
      </c>
      <c r="CD40" s="93"/>
      <c r="CE40" s="93"/>
      <c r="CF40" s="93"/>
      <c r="CG40" s="93"/>
      <c r="CH40" s="93"/>
      <c r="CI40" s="93"/>
      <c r="CJ40" s="93"/>
      <c r="CK40" s="93"/>
      <c r="CL40" s="93"/>
      <c r="CM40" s="94"/>
      <c r="CN40" s="92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4"/>
      <c r="DX40" s="68">
        <f>DX41</f>
        <v>465000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/>
      <c r="ER40" s="25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3" customFormat="1" ht="54.75" customHeight="1" thickBot="1">
      <c r="A41" s="86" t="s">
        <v>85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8"/>
      <c r="AH41" s="89"/>
      <c r="AI41" s="90"/>
      <c r="AJ41" s="90"/>
      <c r="AK41" s="90"/>
      <c r="AL41" s="90"/>
      <c r="AM41" s="90"/>
      <c r="AN41" s="90"/>
      <c r="AO41" s="90"/>
      <c r="AP41" s="91"/>
      <c r="AQ41" s="79" t="s">
        <v>158</v>
      </c>
      <c r="AR41" s="80"/>
      <c r="AS41" s="80"/>
      <c r="AT41" s="80"/>
      <c r="AU41" s="80"/>
      <c r="AV41" s="80"/>
      <c r="AW41" s="80"/>
      <c r="AX41" s="80"/>
      <c r="AY41" s="80"/>
      <c r="AZ41" s="81"/>
      <c r="BA41" s="79" t="s">
        <v>54</v>
      </c>
      <c r="BB41" s="80"/>
      <c r="BC41" s="80"/>
      <c r="BD41" s="80"/>
      <c r="BE41" s="80"/>
      <c r="BF41" s="80"/>
      <c r="BG41" s="80"/>
      <c r="BH41" s="80"/>
      <c r="BI41" s="80"/>
      <c r="BJ41" s="81"/>
      <c r="BK41" s="79" t="s">
        <v>192</v>
      </c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1"/>
      <c r="CC41" s="92" t="s">
        <v>58</v>
      </c>
      <c r="CD41" s="93"/>
      <c r="CE41" s="93"/>
      <c r="CF41" s="93"/>
      <c r="CG41" s="93"/>
      <c r="CH41" s="93"/>
      <c r="CI41" s="93"/>
      <c r="CJ41" s="93"/>
      <c r="CK41" s="93"/>
      <c r="CL41" s="93"/>
      <c r="CM41" s="94"/>
      <c r="CN41" s="92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4"/>
      <c r="DD41" s="22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4"/>
      <c r="DX41" s="68">
        <f>DX42</f>
        <v>465000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/>
      <c r="ER41" s="25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ht="23.25" customHeight="1" thickBot="1">
      <c r="A42" s="86" t="s">
        <v>136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51"/>
      <c r="AI42" s="52"/>
      <c r="AJ42" s="52"/>
      <c r="AK42" s="52"/>
      <c r="AL42" s="52"/>
      <c r="AM42" s="52"/>
      <c r="AN42" s="52"/>
      <c r="AO42" s="52"/>
      <c r="AP42" s="53"/>
      <c r="AQ42" s="79" t="s">
        <v>158</v>
      </c>
      <c r="AR42" s="80"/>
      <c r="AS42" s="80"/>
      <c r="AT42" s="80"/>
      <c r="AU42" s="80"/>
      <c r="AV42" s="80"/>
      <c r="AW42" s="80"/>
      <c r="AX42" s="80"/>
      <c r="AY42" s="80"/>
      <c r="AZ42" s="81"/>
      <c r="BA42" s="79" t="s">
        <v>54</v>
      </c>
      <c r="BB42" s="80"/>
      <c r="BC42" s="80"/>
      <c r="BD42" s="80"/>
      <c r="BE42" s="80"/>
      <c r="BF42" s="80"/>
      <c r="BG42" s="80"/>
      <c r="BH42" s="80"/>
      <c r="BI42" s="80"/>
      <c r="BJ42" s="81"/>
      <c r="BK42" s="79" t="s">
        <v>192</v>
      </c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1"/>
      <c r="CC42" s="72" t="s">
        <v>58</v>
      </c>
      <c r="CD42" s="73"/>
      <c r="CE42" s="73"/>
      <c r="CF42" s="73"/>
      <c r="CG42" s="73"/>
      <c r="CH42" s="73"/>
      <c r="CI42" s="73"/>
      <c r="CJ42" s="73"/>
      <c r="CK42" s="73"/>
      <c r="CL42" s="73"/>
      <c r="CM42" s="74"/>
      <c r="CN42" s="72" t="s">
        <v>62</v>
      </c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4"/>
      <c r="DD42" s="72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4"/>
      <c r="DX42" s="75">
        <v>465000</v>
      </c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7"/>
      <c r="ER42" s="75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8"/>
    </row>
    <row r="43" spans="1:167" ht="12.75" thickBot="1">
      <c r="A43" s="56" t="s">
        <v>156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51"/>
      <c r="AI43" s="52"/>
      <c r="AJ43" s="52"/>
      <c r="AK43" s="52"/>
      <c r="AL43" s="52"/>
      <c r="AM43" s="52"/>
      <c r="AN43" s="52"/>
      <c r="AO43" s="52"/>
      <c r="AP43" s="53"/>
      <c r="AQ43" s="72" t="s">
        <v>53</v>
      </c>
      <c r="AR43" s="73"/>
      <c r="AS43" s="73"/>
      <c r="AT43" s="73"/>
      <c r="AU43" s="73"/>
      <c r="AV43" s="73"/>
      <c r="AW43" s="73"/>
      <c r="AX43" s="73"/>
      <c r="AY43" s="73"/>
      <c r="AZ43" s="74"/>
      <c r="BA43" s="72"/>
      <c r="BB43" s="73"/>
      <c r="BC43" s="73"/>
      <c r="BD43" s="73"/>
      <c r="BE43" s="73"/>
      <c r="BF43" s="73"/>
      <c r="BG43" s="73"/>
      <c r="BH43" s="73"/>
      <c r="BI43" s="73"/>
      <c r="BJ43" s="74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4"/>
      <c r="CC43" s="72"/>
      <c r="CD43" s="73"/>
      <c r="CE43" s="73"/>
      <c r="CF43" s="73"/>
      <c r="CG43" s="73"/>
      <c r="CH43" s="73"/>
      <c r="CI43" s="73"/>
      <c r="CJ43" s="73"/>
      <c r="CK43" s="73"/>
      <c r="CL43" s="73"/>
      <c r="CM43" s="74"/>
      <c r="CN43" s="72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4"/>
      <c r="DD43" s="72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4"/>
      <c r="DX43" s="75">
        <f>DX44+DX51+DX66+DX73</f>
        <v>7168000</v>
      </c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7"/>
      <c r="ER43" s="75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8"/>
    </row>
    <row r="44" spans="1:167" ht="12.75" thickBot="1">
      <c r="A44" s="56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51"/>
      <c r="AI44" s="52"/>
      <c r="AJ44" s="52"/>
      <c r="AK44" s="52"/>
      <c r="AL44" s="52"/>
      <c r="AM44" s="52"/>
      <c r="AN44" s="52"/>
      <c r="AO44" s="52"/>
      <c r="AP44" s="53"/>
      <c r="AQ44" s="72" t="s">
        <v>53</v>
      </c>
      <c r="AR44" s="73"/>
      <c r="AS44" s="73"/>
      <c r="AT44" s="73"/>
      <c r="AU44" s="73"/>
      <c r="AV44" s="73"/>
      <c r="AW44" s="73"/>
      <c r="AX44" s="73"/>
      <c r="AY44" s="73"/>
      <c r="AZ44" s="74"/>
      <c r="BA44" s="72" t="s">
        <v>54</v>
      </c>
      <c r="BB44" s="73"/>
      <c r="BC44" s="73"/>
      <c r="BD44" s="73"/>
      <c r="BE44" s="73"/>
      <c r="BF44" s="73"/>
      <c r="BG44" s="73"/>
      <c r="BH44" s="73"/>
      <c r="BI44" s="73"/>
      <c r="BJ44" s="74"/>
      <c r="BK44" s="72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4"/>
      <c r="CC44" s="72"/>
      <c r="CD44" s="73"/>
      <c r="CE44" s="73"/>
      <c r="CF44" s="73"/>
      <c r="CG44" s="73"/>
      <c r="CH44" s="73"/>
      <c r="CI44" s="73"/>
      <c r="CJ44" s="73"/>
      <c r="CK44" s="73"/>
      <c r="CL44" s="73"/>
      <c r="CM44" s="74"/>
      <c r="CN44" s="72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4"/>
      <c r="DD44" s="72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4"/>
      <c r="DX44" s="75">
        <f>DX47</f>
        <v>69000</v>
      </c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7"/>
      <c r="ER44" s="75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8"/>
    </row>
    <row r="45" spans="1:167" ht="27.75" customHeight="1" thickBot="1">
      <c r="A45" s="86" t="s">
        <v>193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8"/>
      <c r="AH45" s="112"/>
      <c r="AI45" s="113"/>
      <c r="AJ45" s="113"/>
      <c r="AK45" s="113"/>
      <c r="AL45" s="113"/>
      <c r="AM45" s="113"/>
      <c r="AN45" s="113"/>
      <c r="AO45" s="113"/>
      <c r="AP45" s="114"/>
      <c r="AQ45" s="115" t="s">
        <v>53</v>
      </c>
      <c r="AR45" s="116"/>
      <c r="AS45" s="116"/>
      <c r="AT45" s="116"/>
      <c r="AU45" s="116"/>
      <c r="AV45" s="116"/>
      <c r="AW45" s="116"/>
      <c r="AX45" s="116"/>
      <c r="AY45" s="116"/>
      <c r="AZ45" s="121"/>
      <c r="BA45" s="115" t="s">
        <v>54</v>
      </c>
      <c r="BB45" s="116"/>
      <c r="BC45" s="116"/>
      <c r="BD45" s="116"/>
      <c r="BE45" s="116"/>
      <c r="BF45" s="116"/>
      <c r="BG45" s="116"/>
      <c r="BH45" s="116"/>
      <c r="BI45" s="116"/>
      <c r="BJ45" s="121"/>
      <c r="BK45" s="115" t="s">
        <v>161</v>
      </c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21"/>
      <c r="CC45" s="115"/>
      <c r="CD45" s="116"/>
      <c r="CE45" s="116"/>
      <c r="CF45" s="116"/>
      <c r="CG45" s="116"/>
      <c r="CH45" s="116"/>
      <c r="CI45" s="116"/>
      <c r="CJ45" s="116"/>
      <c r="CK45" s="116"/>
      <c r="CL45" s="116"/>
      <c r="CM45" s="121"/>
      <c r="CN45" s="115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21"/>
      <c r="DD45" s="115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21"/>
      <c r="DX45" s="117">
        <f>DX46</f>
        <v>69000</v>
      </c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9"/>
      <c r="ER45" s="117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20"/>
    </row>
    <row r="46" spans="1:167" ht="27.75" customHeight="1" thickBot="1">
      <c r="A46" s="86" t="s">
        <v>194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8"/>
      <c r="AH46" s="112"/>
      <c r="AI46" s="113"/>
      <c r="AJ46" s="113"/>
      <c r="AK46" s="113"/>
      <c r="AL46" s="113"/>
      <c r="AM46" s="113"/>
      <c r="AN46" s="113"/>
      <c r="AO46" s="113"/>
      <c r="AP46" s="114"/>
      <c r="AQ46" s="115" t="s">
        <v>53</v>
      </c>
      <c r="AR46" s="116"/>
      <c r="AS46" s="116"/>
      <c r="AT46" s="116"/>
      <c r="AU46" s="116"/>
      <c r="AV46" s="116"/>
      <c r="AW46" s="116"/>
      <c r="AX46" s="116"/>
      <c r="AY46" s="116"/>
      <c r="AZ46" s="121"/>
      <c r="BA46" s="115" t="s">
        <v>54</v>
      </c>
      <c r="BB46" s="116"/>
      <c r="BC46" s="116"/>
      <c r="BD46" s="116"/>
      <c r="BE46" s="116"/>
      <c r="BF46" s="116"/>
      <c r="BG46" s="116"/>
      <c r="BH46" s="116"/>
      <c r="BI46" s="116"/>
      <c r="BJ46" s="121"/>
      <c r="BK46" s="115" t="s">
        <v>195</v>
      </c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21"/>
      <c r="CC46" s="115"/>
      <c r="CD46" s="116"/>
      <c r="CE46" s="116"/>
      <c r="CF46" s="116"/>
      <c r="CG46" s="116"/>
      <c r="CH46" s="116"/>
      <c r="CI46" s="116"/>
      <c r="CJ46" s="116"/>
      <c r="CK46" s="116"/>
      <c r="CL46" s="116"/>
      <c r="CM46" s="121"/>
      <c r="CN46" s="115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21"/>
      <c r="DD46" s="115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21"/>
      <c r="DX46" s="117">
        <f>DX47</f>
        <v>69000</v>
      </c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9"/>
      <c r="ER46" s="117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20"/>
    </row>
    <row r="47" spans="1:167" ht="129" customHeight="1" thickBot="1">
      <c r="A47" s="86" t="s">
        <v>104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51"/>
      <c r="AI47" s="52"/>
      <c r="AJ47" s="52"/>
      <c r="AK47" s="52"/>
      <c r="AL47" s="52"/>
      <c r="AM47" s="52"/>
      <c r="AN47" s="52"/>
      <c r="AO47" s="52"/>
      <c r="AP47" s="53"/>
      <c r="AQ47" s="72" t="s">
        <v>53</v>
      </c>
      <c r="AR47" s="73"/>
      <c r="AS47" s="73"/>
      <c r="AT47" s="73"/>
      <c r="AU47" s="73"/>
      <c r="AV47" s="73"/>
      <c r="AW47" s="73"/>
      <c r="AX47" s="73"/>
      <c r="AY47" s="73"/>
      <c r="AZ47" s="74"/>
      <c r="BA47" s="72" t="s">
        <v>54</v>
      </c>
      <c r="BB47" s="73"/>
      <c r="BC47" s="73"/>
      <c r="BD47" s="73"/>
      <c r="BE47" s="73"/>
      <c r="BF47" s="73"/>
      <c r="BG47" s="73"/>
      <c r="BH47" s="73"/>
      <c r="BI47" s="73"/>
      <c r="BJ47" s="74"/>
      <c r="BK47" s="72" t="s">
        <v>105</v>
      </c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4"/>
      <c r="CC47" s="72"/>
      <c r="CD47" s="73"/>
      <c r="CE47" s="73"/>
      <c r="CF47" s="73"/>
      <c r="CG47" s="73"/>
      <c r="CH47" s="73"/>
      <c r="CI47" s="73"/>
      <c r="CJ47" s="73"/>
      <c r="CK47" s="73"/>
      <c r="CL47" s="73"/>
      <c r="CM47" s="74"/>
      <c r="CN47" s="72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4"/>
      <c r="DD47" s="72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4"/>
      <c r="DX47" s="75">
        <f>DX48</f>
        <v>69000</v>
      </c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7"/>
      <c r="ER47" s="75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8"/>
    </row>
    <row r="48" spans="1:167" ht="23.25" customHeight="1" thickBot="1">
      <c r="A48" s="86" t="s">
        <v>109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111"/>
      <c r="AH48" s="112"/>
      <c r="AI48" s="113"/>
      <c r="AJ48" s="113"/>
      <c r="AK48" s="113"/>
      <c r="AL48" s="113"/>
      <c r="AM48" s="113"/>
      <c r="AN48" s="113"/>
      <c r="AO48" s="113"/>
      <c r="AP48" s="114"/>
      <c r="AQ48" s="72" t="s">
        <v>53</v>
      </c>
      <c r="AR48" s="73"/>
      <c r="AS48" s="73"/>
      <c r="AT48" s="73"/>
      <c r="AU48" s="73"/>
      <c r="AV48" s="73"/>
      <c r="AW48" s="73"/>
      <c r="AX48" s="73"/>
      <c r="AY48" s="73"/>
      <c r="AZ48" s="74"/>
      <c r="BA48" s="72" t="s">
        <v>54</v>
      </c>
      <c r="BB48" s="73"/>
      <c r="BC48" s="73"/>
      <c r="BD48" s="73"/>
      <c r="BE48" s="73"/>
      <c r="BF48" s="73"/>
      <c r="BG48" s="73"/>
      <c r="BH48" s="73"/>
      <c r="BI48" s="73"/>
      <c r="BJ48" s="74"/>
      <c r="BK48" s="72" t="s">
        <v>105</v>
      </c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4"/>
      <c r="CC48" s="115" t="s">
        <v>106</v>
      </c>
      <c r="CD48" s="116"/>
      <c r="CE48" s="116"/>
      <c r="CF48" s="116"/>
      <c r="CG48" s="116"/>
      <c r="CH48" s="116"/>
      <c r="CI48" s="116"/>
      <c r="CJ48" s="116"/>
      <c r="CK48" s="116"/>
      <c r="CL48" s="116"/>
      <c r="CM48" s="121"/>
      <c r="CN48" s="115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21"/>
      <c r="DD48" s="21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20"/>
      <c r="DX48" s="117">
        <f>DX49</f>
        <v>69000</v>
      </c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9"/>
      <c r="ER48" s="17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9"/>
    </row>
    <row r="49" spans="1:167" ht="48.75" customHeight="1" thickBot="1">
      <c r="A49" s="86" t="s">
        <v>119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8"/>
      <c r="AH49" s="51"/>
      <c r="AI49" s="52"/>
      <c r="AJ49" s="52"/>
      <c r="AK49" s="52"/>
      <c r="AL49" s="52"/>
      <c r="AM49" s="52"/>
      <c r="AN49" s="52"/>
      <c r="AO49" s="52"/>
      <c r="AP49" s="53"/>
      <c r="AQ49" s="72" t="s">
        <v>53</v>
      </c>
      <c r="AR49" s="73"/>
      <c r="AS49" s="73"/>
      <c r="AT49" s="73"/>
      <c r="AU49" s="73"/>
      <c r="AV49" s="73"/>
      <c r="AW49" s="73"/>
      <c r="AX49" s="73"/>
      <c r="AY49" s="73"/>
      <c r="AZ49" s="74"/>
      <c r="BA49" s="72" t="s">
        <v>54</v>
      </c>
      <c r="BB49" s="73"/>
      <c r="BC49" s="73"/>
      <c r="BD49" s="73"/>
      <c r="BE49" s="73"/>
      <c r="BF49" s="73"/>
      <c r="BG49" s="73"/>
      <c r="BH49" s="73"/>
      <c r="BI49" s="73"/>
      <c r="BJ49" s="74"/>
      <c r="BK49" s="72" t="s">
        <v>105</v>
      </c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4"/>
      <c r="CC49" s="72" t="s">
        <v>107</v>
      </c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4"/>
      <c r="DD49" s="72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4"/>
      <c r="DX49" s="75">
        <f>DX50</f>
        <v>69000</v>
      </c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7"/>
      <c r="ER49" s="75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8"/>
    </row>
    <row r="50" spans="1:167" ht="25.5" customHeight="1" thickBot="1">
      <c r="A50" s="86" t="s">
        <v>120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8"/>
      <c r="AH50" s="112"/>
      <c r="AI50" s="113"/>
      <c r="AJ50" s="113"/>
      <c r="AK50" s="113"/>
      <c r="AL50" s="113"/>
      <c r="AM50" s="113"/>
      <c r="AN50" s="113"/>
      <c r="AO50" s="113"/>
      <c r="AP50" s="114"/>
      <c r="AQ50" s="115" t="s">
        <v>53</v>
      </c>
      <c r="AR50" s="116"/>
      <c r="AS50" s="116"/>
      <c r="AT50" s="116"/>
      <c r="AU50" s="116"/>
      <c r="AV50" s="116"/>
      <c r="AW50" s="116"/>
      <c r="AX50" s="116"/>
      <c r="AY50" s="116"/>
      <c r="AZ50" s="121"/>
      <c r="BA50" s="115" t="s">
        <v>54</v>
      </c>
      <c r="BB50" s="116"/>
      <c r="BC50" s="116"/>
      <c r="BD50" s="116"/>
      <c r="BE50" s="116"/>
      <c r="BF50" s="116"/>
      <c r="BG50" s="116"/>
      <c r="BH50" s="116"/>
      <c r="BI50" s="116"/>
      <c r="BJ50" s="121"/>
      <c r="BK50" s="72" t="s">
        <v>105</v>
      </c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4"/>
      <c r="CC50" s="115" t="s">
        <v>107</v>
      </c>
      <c r="CD50" s="116"/>
      <c r="CE50" s="116"/>
      <c r="CF50" s="116"/>
      <c r="CG50" s="116"/>
      <c r="CH50" s="116"/>
      <c r="CI50" s="116"/>
      <c r="CJ50" s="116"/>
      <c r="CK50" s="116"/>
      <c r="CL50" s="116"/>
      <c r="CM50" s="121"/>
      <c r="CN50" s="115" t="s">
        <v>108</v>
      </c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21"/>
      <c r="DD50" s="115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21"/>
      <c r="DX50" s="117">
        <v>69000</v>
      </c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9"/>
      <c r="ER50" s="117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20"/>
    </row>
    <row r="51" spans="1:167" s="43" customFormat="1" ht="12.75" thickBot="1">
      <c r="A51" s="54" t="s">
        <v>110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65"/>
      <c r="AI51" s="66"/>
      <c r="AJ51" s="66"/>
      <c r="AK51" s="66"/>
      <c r="AL51" s="66"/>
      <c r="AM51" s="66"/>
      <c r="AN51" s="66"/>
      <c r="AO51" s="66"/>
      <c r="AP51" s="67"/>
      <c r="AQ51" s="79" t="s">
        <v>53</v>
      </c>
      <c r="AR51" s="80"/>
      <c r="AS51" s="80"/>
      <c r="AT51" s="80"/>
      <c r="AU51" s="80"/>
      <c r="AV51" s="80"/>
      <c r="AW51" s="80"/>
      <c r="AX51" s="80"/>
      <c r="AY51" s="80"/>
      <c r="AZ51" s="81"/>
      <c r="BA51" s="79" t="s">
        <v>111</v>
      </c>
      <c r="BB51" s="80"/>
      <c r="BC51" s="80"/>
      <c r="BD51" s="80"/>
      <c r="BE51" s="80"/>
      <c r="BF51" s="80"/>
      <c r="BG51" s="80"/>
      <c r="BH51" s="80"/>
      <c r="BI51" s="80"/>
      <c r="BJ51" s="81"/>
      <c r="BK51" s="79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1"/>
      <c r="CC51" s="79"/>
      <c r="CD51" s="80"/>
      <c r="CE51" s="80"/>
      <c r="CF51" s="80"/>
      <c r="CG51" s="80"/>
      <c r="CH51" s="80"/>
      <c r="CI51" s="80"/>
      <c r="CJ51" s="80"/>
      <c r="CK51" s="80"/>
      <c r="CL51" s="80"/>
      <c r="CM51" s="81"/>
      <c r="CN51" s="79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1"/>
      <c r="DD51" s="79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1"/>
      <c r="DX51" s="82">
        <f>DX54</f>
        <v>661000</v>
      </c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4"/>
      <c r="ER51" s="82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5"/>
    </row>
    <row r="52" spans="1:167" s="43" customFormat="1" ht="34.5" customHeight="1" thickBot="1">
      <c r="A52" s="98" t="s">
        <v>137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5"/>
      <c r="AI52" s="66"/>
      <c r="AJ52" s="66"/>
      <c r="AK52" s="66"/>
      <c r="AL52" s="66"/>
      <c r="AM52" s="66"/>
      <c r="AN52" s="66"/>
      <c r="AO52" s="66"/>
      <c r="AP52" s="67"/>
      <c r="AQ52" s="79" t="s">
        <v>53</v>
      </c>
      <c r="AR52" s="80"/>
      <c r="AS52" s="80"/>
      <c r="AT52" s="80"/>
      <c r="AU52" s="80"/>
      <c r="AV52" s="80"/>
      <c r="AW52" s="80"/>
      <c r="AX52" s="80"/>
      <c r="AY52" s="80"/>
      <c r="AZ52" s="81"/>
      <c r="BA52" s="79" t="s">
        <v>111</v>
      </c>
      <c r="BB52" s="80"/>
      <c r="BC52" s="80"/>
      <c r="BD52" s="80"/>
      <c r="BE52" s="80"/>
      <c r="BF52" s="80"/>
      <c r="BG52" s="80"/>
      <c r="BH52" s="80"/>
      <c r="BI52" s="80"/>
      <c r="BJ52" s="81"/>
      <c r="BK52" s="79" t="s">
        <v>138</v>
      </c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1"/>
      <c r="CC52" s="79"/>
      <c r="CD52" s="80"/>
      <c r="CE52" s="80"/>
      <c r="CF52" s="80"/>
      <c r="CG52" s="80"/>
      <c r="CH52" s="80"/>
      <c r="CI52" s="80"/>
      <c r="CJ52" s="80"/>
      <c r="CK52" s="80"/>
      <c r="CL52" s="80"/>
      <c r="CM52" s="81"/>
      <c r="CN52" s="79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1"/>
      <c r="DD52" s="79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1"/>
      <c r="DX52" s="82">
        <f>DX53</f>
        <v>661000</v>
      </c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4"/>
      <c r="ER52" s="82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5"/>
    </row>
    <row r="53" spans="1:167" s="43" customFormat="1" ht="34.5" customHeight="1" thickBot="1">
      <c r="A53" s="98" t="s">
        <v>197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65"/>
      <c r="AI53" s="66"/>
      <c r="AJ53" s="66"/>
      <c r="AK53" s="66"/>
      <c r="AL53" s="66"/>
      <c r="AM53" s="66"/>
      <c r="AN53" s="66"/>
      <c r="AO53" s="66"/>
      <c r="AP53" s="67"/>
      <c r="AQ53" s="79" t="s">
        <v>53</v>
      </c>
      <c r="AR53" s="80"/>
      <c r="AS53" s="80"/>
      <c r="AT53" s="80"/>
      <c r="AU53" s="80"/>
      <c r="AV53" s="80"/>
      <c r="AW53" s="80"/>
      <c r="AX53" s="80"/>
      <c r="AY53" s="80"/>
      <c r="AZ53" s="81"/>
      <c r="BA53" s="79" t="s">
        <v>111</v>
      </c>
      <c r="BB53" s="80"/>
      <c r="BC53" s="80"/>
      <c r="BD53" s="80"/>
      <c r="BE53" s="80"/>
      <c r="BF53" s="80"/>
      <c r="BG53" s="80"/>
      <c r="BH53" s="80"/>
      <c r="BI53" s="80"/>
      <c r="BJ53" s="81"/>
      <c r="BK53" s="79" t="s">
        <v>196</v>
      </c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1"/>
      <c r="CC53" s="79"/>
      <c r="CD53" s="80"/>
      <c r="CE53" s="80"/>
      <c r="CF53" s="80"/>
      <c r="CG53" s="80"/>
      <c r="CH53" s="80"/>
      <c r="CI53" s="80"/>
      <c r="CJ53" s="80"/>
      <c r="CK53" s="80"/>
      <c r="CL53" s="80"/>
      <c r="CM53" s="81"/>
      <c r="CN53" s="79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1"/>
      <c r="DD53" s="79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1"/>
      <c r="DX53" s="82">
        <f>DX54</f>
        <v>661000</v>
      </c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4"/>
      <c r="ER53" s="82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5"/>
    </row>
    <row r="54" spans="1:167" s="43" customFormat="1" ht="34.5" customHeight="1" thickBot="1">
      <c r="A54" s="98" t="s">
        <v>112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65"/>
      <c r="AI54" s="66"/>
      <c r="AJ54" s="66"/>
      <c r="AK54" s="66"/>
      <c r="AL54" s="66"/>
      <c r="AM54" s="66"/>
      <c r="AN54" s="66"/>
      <c r="AO54" s="66"/>
      <c r="AP54" s="67"/>
      <c r="AQ54" s="79" t="s">
        <v>53</v>
      </c>
      <c r="AR54" s="80"/>
      <c r="AS54" s="80"/>
      <c r="AT54" s="80"/>
      <c r="AU54" s="80"/>
      <c r="AV54" s="80"/>
      <c r="AW54" s="80"/>
      <c r="AX54" s="80"/>
      <c r="AY54" s="80"/>
      <c r="AZ54" s="81"/>
      <c r="BA54" s="79" t="s">
        <v>111</v>
      </c>
      <c r="BB54" s="80"/>
      <c r="BC54" s="80"/>
      <c r="BD54" s="80"/>
      <c r="BE54" s="80"/>
      <c r="BF54" s="80"/>
      <c r="BG54" s="80"/>
      <c r="BH54" s="80"/>
      <c r="BI54" s="80"/>
      <c r="BJ54" s="81"/>
      <c r="BK54" s="79" t="s">
        <v>113</v>
      </c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1"/>
      <c r="CC54" s="79"/>
      <c r="CD54" s="80"/>
      <c r="CE54" s="80"/>
      <c r="CF54" s="80"/>
      <c r="CG54" s="80"/>
      <c r="CH54" s="80"/>
      <c r="CI54" s="80"/>
      <c r="CJ54" s="80"/>
      <c r="CK54" s="80"/>
      <c r="CL54" s="80"/>
      <c r="CM54" s="81"/>
      <c r="CN54" s="79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1"/>
      <c r="DD54" s="79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1"/>
      <c r="DX54" s="82">
        <f>DX55+DX63</f>
        <v>661000</v>
      </c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4"/>
      <c r="ER54" s="82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5"/>
    </row>
    <row r="55" spans="1:167" ht="59.25" customHeight="1" thickBot="1">
      <c r="A55" s="86" t="s">
        <v>93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8"/>
      <c r="AH55" s="112"/>
      <c r="AI55" s="113"/>
      <c r="AJ55" s="113"/>
      <c r="AK55" s="113"/>
      <c r="AL55" s="113"/>
      <c r="AM55" s="113"/>
      <c r="AN55" s="113"/>
      <c r="AO55" s="28"/>
      <c r="AP55" s="29"/>
      <c r="AQ55" s="115" t="s">
        <v>53</v>
      </c>
      <c r="AR55" s="116"/>
      <c r="AS55" s="116"/>
      <c r="AT55" s="116"/>
      <c r="AU55" s="116"/>
      <c r="AV55" s="116"/>
      <c r="AW55" s="116"/>
      <c r="AX55" s="116"/>
      <c r="AY55" s="116"/>
      <c r="AZ55" s="121"/>
      <c r="BA55" s="115" t="s">
        <v>111</v>
      </c>
      <c r="BB55" s="116"/>
      <c r="BC55" s="116"/>
      <c r="BD55" s="116"/>
      <c r="BE55" s="116"/>
      <c r="BF55" s="116"/>
      <c r="BG55" s="116"/>
      <c r="BH55" s="116"/>
      <c r="BI55" s="116"/>
      <c r="BJ55" s="121"/>
      <c r="BK55" s="72" t="s">
        <v>113</v>
      </c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4"/>
      <c r="CC55" s="115" t="s">
        <v>91</v>
      </c>
      <c r="CD55" s="116"/>
      <c r="CE55" s="116"/>
      <c r="CF55" s="116"/>
      <c r="CG55" s="116"/>
      <c r="CH55" s="116"/>
      <c r="CI55" s="116"/>
      <c r="CJ55" s="116"/>
      <c r="CK55" s="116"/>
      <c r="CL55" s="116"/>
      <c r="CM55" s="121"/>
      <c r="CN55" s="115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6"/>
      <c r="DB55" s="16"/>
      <c r="DC55" s="20"/>
      <c r="DD55" s="115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6"/>
      <c r="DW55" s="20"/>
      <c r="DX55" s="117">
        <f>DX56+DX60+DX58</f>
        <v>631000</v>
      </c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17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20"/>
    </row>
    <row r="56" spans="1:167" ht="12.75" thickBot="1">
      <c r="A56" s="56" t="s">
        <v>83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111"/>
      <c r="AH56" s="112"/>
      <c r="AI56" s="113"/>
      <c r="AJ56" s="113"/>
      <c r="AK56" s="113"/>
      <c r="AL56" s="113"/>
      <c r="AM56" s="113"/>
      <c r="AN56" s="113"/>
      <c r="AO56" s="113"/>
      <c r="AP56" s="114"/>
      <c r="AQ56" s="72" t="s">
        <v>53</v>
      </c>
      <c r="AR56" s="73"/>
      <c r="AS56" s="73"/>
      <c r="AT56" s="73"/>
      <c r="AU56" s="73"/>
      <c r="AV56" s="73"/>
      <c r="AW56" s="73"/>
      <c r="AX56" s="73"/>
      <c r="AY56" s="73"/>
      <c r="AZ56" s="74"/>
      <c r="BA56" s="72" t="s">
        <v>111</v>
      </c>
      <c r="BB56" s="73"/>
      <c r="BC56" s="73"/>
      <c r="BD56" s="73"/>
      <c r="BE56" s="73"/>
      <c r="BF56" s="73"/>
      <c r="BG56" s="73"/>
      <c r="BH56" s="73"/>
      <c r="BI56" s="73"/>
      <c r="BJ56" s="74"/>
      <c r="BK56" s="72" t="s">
        <v>113</v>
      </c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4"/>
      <c r="CC56" s="72" t="s">
        <v>55</v>
      </c>
      <c r="CD56" s="73"/>
      <c r="CE56" s="73"/>
      <c r="CF56" s="73"/>
      <c r="CG56" s="73"/>
      <c r="CH56" s="73"/>
      <c r="CI56" s="73"/>
      <c r="CJ56" s="73"/>
      <c r="CK56" s="73"/>
      <c r="CL56" s="73"/>
      <c r="CM56" s="74"/>
      <c r="CN56" s="72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4"/>
      <c r="DD56" s="72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4"/>
      <c r="DX56" s="75">
        <f>DX57</f>
        <v>480000</v>
      </c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7"/>
      <c r="ER56" s="75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8"/>
    </row>
    <row r="57" spans="1:167" ht="12.75" thickBot="1">
      <c r="A57" s="56" t="s">
        <v>75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111"/>
      <c r="AH57" s="112"/>
      <c r="AI57" s="113"/>
      <c r="AJ57" s="113"/>
      <c r="AK57" s="113"/>
      <c r="AL57" s="113"/>
      <c r="AM57" s="113"/>
      <c r="AN57" s="113"/>
      <c r="AO57" s="113"/>
      <c r="AP57" s="114"/>
      <c r="AQ57" s="72" t="s">
        <v>53</v>
      </c>
      <c r="AR57" s="73"/>
      <c r="AS57" s="73"/>
      <c r="AT57" s="73"/>
      <c r="AU57" s="73"/>
      <c r="AV57" s="73"/>
      <c r="AW57" s="73"/>
      <c r="AX57" s="73"/>
      <c r="AY57" s="73"/>
      <c r="AZ57" s="74"/>
      <c r="BA57" s="115" t="s">
        <v>111</v>
      </c>
      <c r="BB57" s="116"/>
      <c r="BC57" s="116"/>
      <c r="BD57" s="116"/>
      <c r="BE57" s="116"/>
      <c r="BF57" s="116"/>
      <c r="BG57" s="116"/>
      <c r="BH57" s="116"/>
      <c r="BI57" s="116"/>
      <c r="BJ57" s="121"/>
      <c r="BK57" s="72" t="s">
        <v>113</v>
      </c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4"/>
      <c r="CC57" s="72" t="s">
        <v>55</v>
      </c>
      <c r="CD57" s="73"/>
      <c r="CE57" s="73"/>
      <c r="CF57" s="73"/>
      <c r="CG57" s="73"/>
      <c r="CH57" s="73"/>
      <c r="CI57" s="73"/>
      <c r="CJ57" s="73"/>
      <c r="CK57" s="73"/>
      <c r="CL57" s="73"/>
      <c r="CM57" s="74"/>
      <c r="CN57" s="72" t="s">
        <v>56</v>
      </c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4"/>
      <c r="DD57" s="72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4"/>
      <c r="DX57" s="75">
        <v>480000</v>
      </c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7"/>
      <c r="ER57" s="75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8"/>
    </row>
    <row r="58" spans="1:167" ht="39" customHeight="1" thickBot="1">
      <c r="A58" s="86" t="s">
        <v>118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112"/>
      <c r="AI58" s="113"/>
      <c r="AJ58" s="113"/>
      <c r="AK58" s="113"/>
      <c r="AL58" s="113"/>
      <c r="AM58" s="113"/>
      <c r="AN58" s="113"/>
      <c r="AO58" s="113"/>
      <c r="AP58" s="114"/>
      <c r="AQ58" s="72" t="s">
        <v>53</v>
      </c>
      <c r="AR58" s="73"/>
      <c r="AS58" s="73"/>
      <c r="AT58" s="73"/>
      <c r="AU58" s="73"/>
      <c r="AV58" s="73"/>
      <c r="AW58" s="73"/>
      <c r="AX58" s="73"/>
      <c r="AY58" s="73"/>
      <c r="AZ58" s="74"/>
      <c r="BA58" s="72" t="s">
        <v>111</v>
      </c>
      <c r="BB58" s="73"/>
      <c r="BC58" s="73"/>
      <c r="BD58" s="73"/>
      <c r="BE58" s="73"/>
      <c r="BF58" s="73"/>
      <c r="BG58" s="73"/>
      <c r="BH58" s="73"/>
      <c r="BI58" s="73"/>
      <c r="BJ58" s="74"/>
      <c r="BK58" s="72" t="s">
        <v>113</v>
      </c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4"/>
      <c r="CC58" s="72" t="s">
        <v>115</v>
      </c>
      <c r="CD58" s="73"/>
      <c r="CE58" s="73"/>
      <c r="CF58" s="73"/>
      <c r="CG58" s="73"/>
      <c r="CH58" s="73"/>
      <c r="CI58" s="73"/>
      <c r="CJ58" s="73"/>
      <c r="CK58" s="73"/>
      <c r="CL58" s="73"/>
      <c r="CM58" s="74"/>
      <c r="CN58" s="72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4"/>
      <c r="DD58" s="72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4"/>
      <c r="DX58" s="75">
        <f>DX59</f>
        <v>6000</v>
      </c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7"/>
      <c r="ER58" s="75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8"/>
    </row>
    <row r="59" spans="1:167" ht="12.75" thickBot="1">
      <c r="A59" s="56" t="s">
        <v>117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111"/>
      <c r="AH59" s="112"/>
      <c r="AI59" s="113"/>
      <c r="AJ59" s="113"/>
      <c r="AK59" s="113"/>
      <c r="AL59" s="113"/>
      <c r="AM59" s="113"/>
      <c r="AN59" s="113"/>
      <c r="AO59" s="113"/>
      <c r="AP59" s="114"/>
      <c r="AQ59" s="72" t="s">
        <v>53</v>
      </c>
      <c r="AR59" s="73"/>
      <c r="AS59" s="73"/>
      <c r="AT59" s="73"/>
      <c r="AU59" s="73"/>
      <c r="AV59" s="73"/>
      <c r="AW59" s="73"/>
      <c r="AX59" s="73"/>
      <c r="AY59" s="73"/>
      <c r="AZ59" s="74"/>
      <c r="BA59" s="115" t="s">
        <v>111</v>
      </c>
      <c r="BB59" s="116"/>
      <c r="BC59" s="116"/>
      <c r="BD59" s="116"/>
      <c r="BE59" s="116"/>
      <c r="BF59" s="116"/>
      <c r="BG59" s="116"/>
      <c r="BH59" s="116"/>
      <c r="BI59" s="116"/>
      <c r="BJ59" s="121"/>
      <c r="BK59" s="72" t="s">
        <v>113</v>
      </c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4"/>
      <c r="CC59" s="72" t="s">
        <v>115</v>
      </c>
      <c r="CD59" s="73"/>
      <c r="CE59" s="73"/>
      <c r="CF59" s="73"/>
      <c r="CG59" s="73"/>
      <c r="CH59" s="73"/>
      <c r="CI59" s="73"/>
      <c r="CJ59" s="73"/>
      <c r="CK59" s="73"/>
      <c r="CL59" s="73"/>
      <c r="CM59" s="74"/>
      <c r="CN59" s="72" t="s">
        <v>116</v>
      </c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4"/>
      <c r="DD59" s="72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4"/>
      <c r="DX59" s="75">
        <v>6000</v>
      </c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7"/>
      <c r="ER59" s="75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8"/>
    </row>
    <row r="60" spans="1:167" s="43" customFormat="1" ht="63" customHeight="1" thickBot="1">
      <c r="A60" s="98" t="s">
        <v>84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104"/>
      <c r="AH60" s="105"/>
      <c r="AI60" s="106"/>
      <c r="AJ60" s="106"/>
      <c r="AK60" s="106"/>
      <c r="AL60" s="106"/>
      <c r="AM60" s="106"/>
      <c r="AN60" s="106"/>
      <c r="AO60" s="106"/>
      <c r="AP60" s="107"/>
      <c r="AQ60" s="108" t="s">
        <v>53</v>
      </c>
      <c r="AR60" s="109"/>
      <c r="AS60" s="109"/>
      <c r="AT60" s="109"/>
      <c r="AU60" s="109"/>
      <c r="AV60" s="109"/>
      <c r="AW60" s="109"/>
      <c r="AX60" s="109"/>
      <c r="AY60" s="109"/>
      <c r="AZ60" s="110"/>
      <c r="BA60" s="72" t="s">
        <v>111</v>
      </c>
      <c r="BB60" s="73"/>
      <c r="BC60" s="73"/>
      <c r="BD60" s="73"/>
      <c r="BE60" s="73"/>
      <c r="BF60" s="73"/>
      <c r="BG60" s="73"/>
      <c r="BH60" s="73"/>
      <c r="BI60" s="73"/>
      <c r="BJ60" s="74"/>
      <c r="BK60" s="79" t="s">
        <v>113</v>
      </c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1"/>
      <c r="CC60" s="108" t="s">
        <v>74</v>
      </c>
      <c r="CD60" s="109"/>
      <c r="CE60" s="109"/>
      <c r="CF60" s="109"/>
      <c r="CG60" s="109"/>
      <c r="CH60" s="109"/>
      <c r="CI60" s="109"/>
      <c r="CJ60" s="109"/>
      <c r="CK60" s="109"/>
      <c r="CL60" s="109"/>
      <c r="CM60" s="110"/>
      <c r="CN60" s="34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10"/>
      <c r="DD60" s="34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0"/>
      <c r="DX60" s="122">
        <f>DX61</f>
        <v>145000</v>
      </c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41"/>
      <c r="ER60" s="39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2"/>
    </row>
    <row r="61" spans="1:167" s="44" customFormat="1" ht="25.5" customHeight="1" thickBot="1">
      <c r="A61" s="98" t="s">
        <v>76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100"/>
      <c r="AH61" s="101"/>
      <c r="AI61" s="102"/>
      <c r="AJ61" s="102"/>
      <c r="AK61" s="102"/>
      <c r="AL61" s="102"/>
      <c r="AM61" s="102"/>
      <c r="AN61" s="102"/>
      <c r="AO61" s="102"/>
      <c r="AP61" s="103"/>
      <c r="AQ61" s="48" t="s">
        <v>53</v>
      </c>
      <c r="AR61" s="95"/>
      <c r="AS61" s="95"/>
      <c r="AT61" s="95"/>
      <c r="AU61" s="95"/>
      <c r="AV61" s="95"/>
      <c r="AW61" s="95"/>
      <c r="AX61" s="95"/>
      <c r="AY61" s="95"/>
      <c r="AZ61" s="96"/>
      <c r="BA61" s="115" t="s">
        <v>111</v>
      </c>
      <c r="BB61" s="116"/>
      <c r="BC61" s="116"/>
      <c r="BD61" s="116"/>
      <c r="BE61" s="116"/>
      <c r="BF61" s="116"/>
      <c r="BG61" s="116"/>
      <c r="BH61" s="116"/>
      <c r="BI61" s="116"/>
      <c r="BJ61" s="121"/>
      <c r="BK61" s="79" t="s">
        <v>113</v>
      </c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1"/>
      <c r="CC61" s="48" t="s">
        <v>74</v>
      </c>
      <c r="CD61" s="95"/>
      <c r="CE61" s="95"/>
      <c r="CF61" s="95"/>
      <c r="CG61" s="95"/>
      <c r="CH61" s="95"/>
      <c r="CI61" s="95"/>
      <c r="CJ61" s="95"/>
      <c r="CK61" s="95"/>
      <c r="CL61" s="95"/>
      <c r="CM61" s="96"/>
      <c r="CN61" s="48" t="s">
        <v>57</v>
      </c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6"/>
      <c r="DD61" s="48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6"/>
      <c r="DX61" s="57">
        <v>145000</v>
      </c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97"/>
      <c r="ER61" s="57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7"/>
    </row>
    <row r="62" spans="1:167" s="3" customFormat="1" ht="36.75" customHeight="1" thickBot="1">
      <c r="A62" s="86" t="s">
        <v>92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8"/>
      <c r="AH62" s="89"/>
      <c r="AI62" s="90"/>
      <c r="AJ62" s="90"/>
      <c r="AK62" s="90"/>
      <c r="AL62" s="90"/>
      <c r="AM62" s="90"/>
      <c r="AN62" s="90"/>
      <c r="AO62" s="90"/>
      <c r="AP62" s="91"/>
      <c r="AQ62" s="92" t="s">
        <v>53</v>
      </c>
      <c r="AR62" s="93"/>
      <c r="AS62" s="93"/>
      <c r="AT62" s="93"/>
      <c r="AU62" s="93"/>
      <c r="AV62" s="93"/>
      <c r="AW62" s="93"/>
      <c r="AX62" s="93"/>
      <c r="AY62" s="93"/>
      <c r="AZ62" s="94"/>
      <c r="BA62" s="72" t="s">
        <v>111</v>
      </c>
      <c r="BB62" s="73"/>
      <c r="BC62" s="73"/>
      <c r="BD62" s="73"/>
      <c r="BE62" s="73"/>
      <c r="BF62" s="73"/>
      <c r="BG62" s="73"/>
      <c r="BH62" s="73"/>
      <c r="BI62" s="73"/>
      <c r="BJ62" s="74"/>
      <c r="BK62" s="79" t="s">
        <v>114</v>
      </c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1"/>
      <c r="CC62" s="92" t="s">
        <v>90</v>
      </c>
      <c r="CD62" s="93"/>
      <c r="CE62" s="93"/>
      <c r="CF62" s="93"/>
      <c r="CG62" s="93"/>
      <c r="CH62" s="93"/>
      <c r="CI62" s="93"/>
      <c r="CJ62" s="93"/>
      <c r="CK62" s="93"/>
      <c r="CL62" s="93"/>
      <c r="CM62" s="94"/>
      <c r="CN62" s="92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4"/>
      <c r="DD62" s="22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4"/>
      <c r="DX62" s="68">
        <f>DX63</f>
        <v>30000</v>
      </c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50"/>
      <c r="ER62" s="25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7"/>
    </row>
    <row r="63" spans="1:167" s="3" customFormat="1" ht="54.75" customHeight="1" thickBot="1">
      <c r="A63" s="86" t="s">
        <v>85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  <c r="AH63" s="89"/>
      <c r="AI63" s="90"/>
      <c r="AJ63" s="90"/>
      <c r="AK63" s="90"/>
      <c r="AL63" s="90"/>
      <c r="AM63" s="90"/>
      <c r="AN63" s="90"/>
      <c r="AO63" s="90"/>
      <c r="AP63" s="91"/>
      <c r="AQ63" s="115" t="s">
        <v>53</v>
      </c>
      <c r="AR63" s="116"/>
      <c r="AS63" s="116"/>
      <c r="AT63" s="116"/>
      <c r="AU63" s="116"/>
      <c r="AV63" s="116"/>
      <c r="AW63" s="116"/>
      <c r="AX63" s="116"/>
      <c r="AY63" s="116"/>
      <c r="AZ63" s="121"/>
      <c r="BA63" s="115" t="s">
        <v>111</v>
      </c>
      <c r="BB63" s="116"/>
      <c r="BC63" s="116"/>
      <c r="BD63" s="116"/>
      <c r="BE63" s="116"/>
      <c r="BF63" s="116"/>
      <c r="BG63" s="116"/>
      <c r="BH63" s="116"/>
      <c r="BI63" s="116"/>
      <c r="BJ63" s="121"/>
      <c r="BK63" s="79" t="s">
        <v>114</v>
      </c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1"/>
      <c r="CC63" s="92" t="s">
        <v>58</v>
      </c>
      <c r="CD63" s="93"/>
      <c r="CE63" s="93"/>
      <c r="CF63" s="93"/>
      <c r="CG63" s="93"/>
      <c r="CH63" s="93"/>
      <c r="CI63" s="93"/>
      <c r="CJ63" s="93"/>
      <c r="CK63" s="93"/>
      <c r="CL63" s="93"/>
      <c r="CM63" s="94"/>
      <c r="CN63" s="92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4"/>
      <c r="DD63" s="22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4"/>
      <c r="DX63" s="68">
        <f>DX64+DX65</f>
        <v>30000</v>
      </c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50"/>
      <c r="ER63" s="25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7"/>
    </row>
    <row r="64" spans="1:167" ht="23.25" customHeight="1" thickBot="1">
      <c r="A64" s="86" t="s">
        <v>80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1"/>
      <c r="AI64" s="52"/>
      <c r="AJ64" s="52"/>
      <c r="AK64" s="52"/>
      <c r="AL64" s="52"/>
      <c r="AM64" s="52"/>
      <c r="AN64" s="52"/>
      <c r="AO64" s="52"/>
      <c r="AP64" s="53"/>
      <c r="AQ64" s="72" t="s">
        <v>53</v>
      </c>
      <c r="AR64" s="73"/>
      <c r="AS64" s="73"/>
      <c r="AT64" s="73"/>
      <c r="AU64" s="73"/>
      <c r="AV64" s="73"/>
      <c r="AW64" s="73"/>
      <c r="AX64" s="73"/>
      <c r="AY64" s="73"/>
      <c r="AZ64" s="74"/>
      <c r="BA64" s="115" t="s">
        <v>111</v>
      </c>
      <c r="BB64" s="116"/>
      <c r="BC64" s="116"/>
      <c r="BD64" s="116"/>
      <c r="BE64" s="116"/>
      <c r="BF64" s="116"/>
      <c r="BG64" s="116"/>
      <c r="BH64" s="116"/>
      <c r="BI64" s="116"/>
      <c r="BJ64" s="121"/>
      <c r="BK64" s="79" t="s">
        <v>114</v>
      </c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1"/>
      <c r="CC64" s="72" t="s">
        <v>58</v>
      </c>
      <c r="CD64" s="73"/>
      <c r="CE64" s="73"/>
      <c r="CF64" s="73"/>
      <c r="CG64" s="73"/>
      <c r="CH64" s="73"/>
      <c r="CI64" s="73"/>
      <c r="CJ64" s="73"/>
      <c r="CK64" s="73"/>
      <c r="CL64" s="73"/>
      <c r="CM64" s="74"/>
      <c r="CN64" s="72" t="s">
        <v>79</v>
      </c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4"/>
      <c r="DD64" s="72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4"/>
      <c r="DX64" s="75">
        <v>6000</v>
      </c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7"/>
      <c r="ER64" s="75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8"/>
    </row>
    <row r="65" spans="1:167" ht="25.5" customHeight="1" thickBot="1">
      <c r="A65" s="86" t="s">
        <v>81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51"/>
      <c r="AI65" s="52"/>
      <c r="AJ65" s="52"/>
      <c r="AK65" s="52"/>
      <c r="AL65" s="52"/>
      <c r="AM65" s="52"/>
      <c r="AN65" s="52"/>
      <c r="AO65" s="52"/>
      <c r="AP65" s="53"/>
      <c r="AQ65" s="72" t="s">
        <v>53</v>
      </c>
      <c r="AR65" s="73"/>
      <c r="AS65" s="73"/>
      <c r="AT65" s="73"/>
      <c r="AU65" s="73"/>
      <c r="AV65" s="73"/>
      <c r="AW65" s="73"/>
      <c r="AX65" s="73"/>
      <c r="AY65" s="73"/>
      <c r="AZ65" s="74"/>
      <c r="BA65" s="72" t="s">
        <v>111</v>
      </c>
      <c r="BB65" s="73"/>
      <c r="BC65" s="73"/>
      <c r="BD65" s="73"/>
      <c r="BE65" s="73"/>
      <c r="BF65" s="73"/>
      <c r="BG65" s="73"/>
      <c r="BH65" s="73"/>
      <c r="BI65" s="73"/>
      <c r="BJ65" s="74"/>
      <c r="BK65" s="79" t="s">
        <v>114</v>
      </c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1"/>
      <c r="CC65" s="72" t="s">
        <v>58</v>
      </c>
      <c r="CD65" s="73"/>
      <c r="CE65" s="73"/>
      <c r="CF65" s="73"/>
      <c r="CG65" s="73"/>
      <c r="CH65" s="73"/>
      <c r="CI65" s="73"/>
      <c r="CJ65" s="73"/>
      <c r="CK65" s="73"/>
      <c r="CL65" s="73"/>
      <c r="CM65" s="74"/>
      <c r="CN65" s="72" t="s">
        <v>63</v>
      </c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4"/>
      <c r="DD65" s="72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4"/>
      <c r="DX65" s="75">
        <v>24000</v>
      </c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7"/>
      <c r="ER65" s="75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8"/>
    </row>
    <row r="66" spans="1:167" s="43" customFormat="1" ht="24" customHeight="1" thickBot="1">
      <c r="A66" s="98" t="s">
        <v>121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100"/>
      <c r="AH66" s="65"/>
      <c r="AI66" s="66"/>
      <c r="AJ66" s="66"/>
      <c r="AK66" s="66"/>
      <c r="AL66" s="66"/>
      <c r="AM66" s="66"/>
      <c r="AN66" s="66"/>
      <c r="AO66" s="66"/>
      <c r="AP66" s="67"/>
      <c r="AQ66" s="79" t="s">
        <v>53</v>
      </c>
      <c r="AR66" s="80"/>
      <c r="AS66" s="80"/>
      <c r="AT66" s="80"/>
      <c r="AU66" s="80"/>
      <c r="AV66" s="80"/>
      <c r="AW66" s="80"/>
      <c r="AX66" s="80"/>
      <c r="AY66" s="80"/>
      <c r="AZ66" s="81"/>
      <c r="BA66" s="79" t="s">
        <v>53</v>
      </c>
      <c r="BB66" s="80"/>
      <c r="BC66" s="80"/>
      <c r="BD66" s="80"/>
      <c r="BE66" s="80"/>
      <c r="BF66" s="80"/>
      <c r="BG66" s="80"/>
      <c r="BH66" s="80"/>
      <c r="BI66" s="80"/>
      <c r="BJ66" s="81"/>
      <c r="BK66" s="79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1"/>
      <c r="CC66" s="79"/>
      <c r="CD66" s="80"/>
      <c r="CE66" s="80"/>
      <c r="CF66" s="80"/>
      <c r="CG66" s="80"/>
      <c r="CH66" s="80"/>
      <c r="CI66" s="80"/>
      <c r="CJ66" s="80"/>
      <c r="CK66" s="80"/>
      <c r="CL66" s="80"/>
      <c r="CM66" s="81"/>
      <c r="CN66" s="79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1"/>
      <c r="DD66" s="79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1"/>
      <c r="DX66" s="82">
        <f>DX69</f>
        <v>500000</v>
      </c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4"/>
      <c r="ER66" s="82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5"/>
    </row>
    <row r="67" spans="1:167" ht="50.25" customHeight="1" thickBot="1">
      <c r="A67" s="86" t="s">
        <v>198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51"/>
      <c r="AI67" s="52"/>
      <c r="AJ67" s="52"/>
      <c r="AK67" s="52"/>
      <c r="AL67" s="52"/>
      <c r="AM67" s="52"/>
      <c r="AN67" s="52"/>
      <c r="AO67" s="52"/>
      <c r="AP67" s="53"/>
      <c r="AQ67" s="72" t="s">
        <v>53</v>
      </c>
      <c r="AR67" s="73"/>
      <c r="AS67" s="73"/>
      <c r="AT67" s="73"/>
      <c r="AU67" s="73"/>
      <c r="AV67" s="73"/>
      <c r="AW67" s="73"/>
      <c r="AX67" s="73"/>
      <c r="AY67" s="73"/>
      <c r="AZ67" s="74"/>
      <c r="BA67" s="72" t="s">
        <v>53</v>
      </c>
      <c r="BB67" s="73"/>
      <c r="BC67" s="73"/>
      <c r="BD67" s="73"/>
      <c r="BE67" s="73"/>
      <c r="BF67" s="73"/>
      <c r="BG67" s="73"/>
      <c r="BH67" s="73"/>
      <c r="BI67" s="73"/>
      <c r="BJ67" s="74"/>
      <c r="BK67" s="72" t="s">
        <v>199</v>
      </c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4"/>
      <c r="CC67" s="72"/>
      <c r="CD67" s="73"/>
      <c r="CE67" s="73"/>
      <c r="CF67" s="73"/>
      <c r="CG67" s="73"/>
      <c r="CH67" s="73"/>
      <c r="CI67" s="73"/>
      <c r="CJ67" s="73"/>
      <c r="CK67" s="73"/>
      <c r="CL67" s="73"/>
      <c r="CM67" s="74"/>
      <c r="CN67" s="72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4"/>
      <c r="DD67" s="72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4"/>
      <c r="DX67" s="75">
        <f>DX69</f>
        <v>500000</v>
      </c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7"/>
      <c r="ER67" s="75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8"/>
    </row>
    <row r="68" spans="1:167" ht="106.5" customHeight="1" thickBot="1">
      <c r="A68" s="86" t="s">
        <v>200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51"/>
      <c r="AI68" s="52"/>
      <c r="AJ68" s="52"/>
      <c r="AK68" s="52"/>
      <c r="AL68" s="52"/>
      <c r="AM68" s="52"/>
      <c r="AN68" s="52"/>
      <c r="AO68" s="52"/>
      <c r="AP68" s="53"/>
      <c r="AQ68" s="72" t="s">
        <v>53</v>
      </c>
      <c r="AR68" s="73"/>
      <c r="AS68" s="73"/>
      <c r="AT68" s="73"/>
      <c r="AU68" s="73"/>
      <c r="AV68" s="73"/>
      <c r="AW68" s="73"/>
      <c r="AX68" s="73"/>
      <c r="AY68" s="73"/>
      <c r="AZ68" s="74"/>
      <c r="BA68" s="72" t="s">
        <v>53</v>
      </c>
      <c r="BB68" s="73"/>
      <c r="BC68" s="73"/>
      <c r="BD68" s="73"/>
      <c r="BE68" s="73"/>
      <c r="BF68" s="73"/>
      <c r="BG68" s="73"/>
      <c r="BH68" s="73"/>
      <c r="BI68" s="73"/>
      <c r="BJ68" s="74"/>
      <c r="BK68" s="72" t="s">
        <v>155</v>
      </c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4"/>
      <c r="CC68" s="72"/>
      <c r="CD68" s="73"/>
      <c r="CE68" s="73"/>
      <c r="CF68" s="73"/>
      <c r="CG68" s="73"/>
      <c r="CH68" s="73"/>
      <c r="CI68" s="73"/>
      <c r="CJ68" s="73"/>
      <c r="CK68" s="73"/>
      <c r="CL68" s="73"/>
      <c r="CM68" s="74"/>
      <c r="CN68" s="72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4"/>
      <c r="DD68" s="72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4"/>
      <c r="DX68" s="75">
        <f>DX69</f>
        <v>500000</v>
      </c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7"/>
      <c r="ER68" s="75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8"/>
    </row>
    <row r="69" spans="1:167" ht="26.25" customHeight="1" thickBot="1">
      <c r="A69" s="86" t="s">
        <v>122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51"/>
      <c r="AI69" s="52"/>
      <c r="AJ69" s="52"/>
      <c r="AK69" s="52"/>
      <c r="AL69" s="52"/>
      <c r="AM69" s="52"/>
      <c r="AN69" s="52"/>
      <c r="AO69" s="52"/>
      <c r="AP69" s="53"/>
      <c r="AQ69" s="72" t="s">
        <v>53</v>
      </c>
      <c r="AR69" s="73"/>
      <c r="AS69" s="73"/>
      <c r="AT69" s="73"/>
      <c r="AU69" s="73"/>
      <c r="AV69" s="73"/>
      <c r="AW69" s="73"/>
      <c r="AX69" s="73"/>
      <c r="AY69" s="73"/>
      <c r="AZ69" s="74"/>
      <c r="BA69" s="72" t="s">
        <v>53</v>
      </c>
      <c r="BB69" s="73"/>
      <c r="BC69" s="73"/>
      <c r="BD69" s="73"/>
      <c r="BE69" s="73"/>
      <c r="BF69" s="73"/>
      <c r="BG69" s="73"/>
      <c r="BH69" s="73"/>
      <c r="BI69" s="73"/>
      <c r="BJ69" s="74"/>
      <c r="BK69" s="72" t="s">
        <v>123</v>
      </c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2"/>
      <c r="CD69" s="73"/>
      <c r="CE69" s="73"/>
      <c r="CF69" s="73"/>
      <c r="CG69" s="73"/>
      <c r="CH69" s="73"/>
      <c r="CI69" s="73"/>
      <c r="CJ69" s="73"/>
      <c r="CK69" s="73"/>
      <c r="CL69" s="73"/>
      <c r="CM69" s="74"/>
      <c r="CN69" s="72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4"/>
      <c r="DD69" s="72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4"/>
      <c r="DX69" s="75">
        <f>DX70</f>
        <v>500000</v>
      </c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7"/>
      <c r="ER69" s="75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8"/>
    </row>
    <row r="70" spans="1:167" ht="39.75" customHeight="1" thickBot="1">
      <c r="A70" s="86" t="s">
        <v>92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8"/>
      <c r="AH70" s="112"/>
      <c r="AI70" s="113"/>
      <c r="AJ70" s="113"/>
      <c r="AK70" s="113"/>
      <c r="AL70" s="113"/>
      <c r="AM70" s="113"/>
      <c r="AN70" s="113"/>
      <c r="AO70" s="28"/>
      <c r="AP70" s="29"/>
      <c r="AQ70" s="115" t="s">
        <v>53</v>
      </c>
      <c r="AR70" s="116"/>
      <c r="AS70" s="116"/>
      <c r="AT70" s="116"/>
      <c r="AU70" s="116"/>
      <c r="AV70" s="116"/>
      <c r="AW70" s="116"/>
      <c r="AX70" s="116"/>
      <c r="AY70" s="116"/>
      <c r="AZ70" s="121"/>
      <c r="BA70" s="79" t="s">
        <v>53</v>
      </c>
      <c r="BB70" s="80"/>
      <c r="BC70" s="80"/>
      <c r="BD70" s="80"/>
      <c r="BE70" s="80"/>
      <c r="BF70" s="80"/>
      <c r="BG70" s="80"/>
      <c r="BH70" s="80"/>
      <c r="BI70" s="80"/>
      <c r="BJ70" s="81"/>
      <c r="BK70" s="72" t="s">
        <v>123</v>
      </c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4"/>
      <c r="CC70" s="115" t="s">
        <v>90</v>
      </c>
      <c r="CD70" s="116"/>
      <c r="CE70" s="116"/>
      <c r="CF70" s="116"/>
      <c r="CG70" s="116"/>
      <c r="CH70" s="116"/>
      <c r="CI70" s="116"/>
      <c r="CJ70" s="116"/>
      <c r="CK70" s="116"/>
      <c r="CL70" s="116"/>
      <c r="CM70" s="121"/>
      <c r="CN70" s="115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6"/>
      <c r="DB70" s="16"/>
      <c r="DC70" s="20"/>
      <c r="DD70" s="115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6"/>
      <c r="DW70" s="20"/>
      <c r="DX70" s="117">
        <f>DX71</f>
        <v>500000</v>
      </c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9"/>
      <c r="ER70" s="117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20"/>
    </row>
    <row r="71" spans="1:167" ht="51.75" customHeight="1" thickBot="1">
      <c r="A71" s="86" t="s">
        <v>85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111"/>
      <c r="AH71" s="112"/>
      <c r="AI71" s="113"/>
      <c r="AJ71" s="113"/>
      <c r="AK71" s="113"/>
      <c r="AL71" s="113"/>
      <c r="AM71" s="113"/>
      <c r="AN71" s="113"/>
      <c r="AO71" s="113"/>
      <c r="AP71" s="114"/>
      <c r="AQ71" s="72" t="s">
        <v>53</v>
      </c>
      <c r="AR71" s="73"/>
      <c r="AS71" s="73"/>
      <c r="AT71" s="73"/>
      <c r="AU71" s="73"/>
      <c r="AV71" s="73"/>
      <c r="AW71" s="73"/>
      <c r="AX71" s="73"/>
      <c r="AY71" s="73"/>
      <c r="AZ71" s="74"/>
      <c r="BA71" s="72" t="s">
        <v>53</v>
      </c>
      <c r="BB71" s="73"/>
      <c r="BC71" s="73"/>
      <c r="BD71" s="73"/>
      <c r="BE71" s="73"/>
      <c r="BF71" s="73"/>
      <c r="BG71" s="73"/>
      <c r="BH71" s="73"/>
      <c r="BI71" s="73"/>
      <c r="BJ71" s="74"/>
      <c r="BK71" s="72" t="s">
        <v>123</v>
      </c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4"/>
      <c r="CC71" s="72" t="s">
        <v>58</v>
      </c>
      <c r="CD71" s="73"/>
      <c r="CE71" s="73"/>
      <c r="CF71" s="73"/>
      <c r="CG71" s="73"/>
      <c r="CH71" s="73"/>
      <c r="CI71" s="73"/>
      <c r="CJ71" s="73"/>
      <c r="CK71" s="73"/>
      <c r="CL71" s="73"/>
      <c r="CM71" s="74"/>
      <c r="CN71" s="72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4"/>
      <c r="DD71" s="72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4"/>
      <c r="DX71" s="75">
        <f>DX72</f>
        <v>500000</v>
      </c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7"/>
      <c r="ER71" s="75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8"/>
    </row>
    <row r="72" spans="1:167" ht="23.25" customHeight="1" thickBot="1">
      <c r="A72" s="86" t="s">
        <v>81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111"/>
      <c r="AH72" s="112"/>
      <c r="AI72" s="113"/>
      <c r="AJ72" s="113"/>
      <c r="AK72" s="113"/>
      <c r="AL72" s="113"/>
      <c r="AM72" s="113"/>
      <c r="AN72" s="113"/>
      <c r="AO72" s="113"/>
      <c r="AP72" s="114"/>
      <c r="AQ72" s="72" t="s">
        <v>53</v>
      </c>
      <c r="AR72" s="73"/>
      <c r="AS72" s="73"/>
      <c r="AT72" s="73"/>
      <c r="AU72" s="73"/>
      <c r="AV72" s="73"/>
      <c r="AW72" s="73"/>
      <c r="AX72" s="73"/>
      <c r="AY72" s="73"/>
      <c r="AZ72" s="74"/>
      <c r="BA72" s="79" t="s">
        <v>53</v>
      </c>
      <c r="BB72" s="80"/>
      <c r="BC72" s="80"/>
      <c r="BD72" s="80"/>
      <c r="BE72" s="80"/>
      <c r="BF72" s="80"/>
      <c r="BG72" s="80"/>
      <c r="BH72" s="80"/>
      <c r="BI72" s="80"/>
      <c r="BJ72" s="81"/>
      <c r="BK72" s="72" t="s">
        <v>123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4"/>
      <c r="CC72" s="72" t="s">
        <v>58</v>
      </c>
      <c r="CD72" s="73"/>
      <c r="CE72" s="73"/>
      <c r="CF72" s="73"/>
      <c r="CG72" s="73"/>
      <c r="CH72" s="73"/>
      <c r="CI72" s="73"/>
      <c r="CJ72" s="73"/>
      <c r="CK72" s="73"/>
      <c r="CL72" s="73"/>
      <c r="CM72" s="74"/>
      <c r="CN72" s="72" t="s">
        <v>63</v>
      </c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4"/>
      <c r="DD72" s="72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4"/>
      <c r="DX72" s="75">
        <v>500000</v>
      </c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7"/>
      <c r="ER72" s="75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8"/>
    </row>
    <row r="73" spans="1:167" s="43" customFormat="1" ht="23.25" customHeight="1" thickBot="1">
      <c r="A73" s="98" t="s">
        <v>124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100"/>
      <c r="AH73" s="65"/>
      <c r="AI73" s="66"/>
      <c r="AJ73" s="66"/>
      <c r="AK73" s="66"/>
      <c r="AL73" s="66"/>
      <c r="AM73" s="66"/>
      <c r="AN73" s="66"/>
      <c r="AO73" s="66"/>
      <c r="AP73" s="67"/>
      <c r="AQ73" s="79" t="s">
        <v>53</v>
      </c>
      <c r="AR73" s="80"/>
      <c r="AS73" s="80"/>
      <c r="AT73" s="80"/>
      <c r="AU73" s="80"/>
      <c r="AV73" s="80"/>
      <c r="AW73" s="80"/>
      <c r="AX73" s="80"/>
      <c r="AY73" s="80"/>
      <c r="AZ73" s="81"/>
      <c r="BA73" s="79" t="s">
        <v>125</v>
      </c>
      <c r="BB73" s="80"/>
      <c r="BC73" s="80"/>
      <c r="BD73" s="80"/>
      <c r="BE73" s="80"/>
      <c r="BF73" s="80"/>
      <c r="BG73" s="80"/>
      <c r="BH73" s="80"/>
      <c r="BI73" s="80"/>
      <c r="BJ73" s="81"/>
      <c r="BK73" s="79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1"/>
      <c r="CC73" s="79"/>
      <c r="CD73" s="80"/>
      <c r="CE73" s="80"/>
      <c r="CF73" s="80"/>
      <c r="CG73" s="80"/>
      <c r="CH73" s="80"/>
      <c r="CI73" s="80"/>
      <c r="CJ73" s="80"/>
      <c r="CK73" s="80"/>
      <c r="CL73" s="80"/>
      <c r="CM73" s="81"/>
      <c r="CN73" s="79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1"/>
      <c r="DD73" s="79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1"/>
      <c r="DX73" s="82">
        <f>DX74+DX96+DX114+DX120+DX126</f>
        <v>5938000</v>
      </c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4"/>
      <c r="ER73" s="82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5"/>
    </row>
    <row r="74" spans="1:167" s="43" customFormat="1" ht="62.25" customHeight="1" thickBot="1">
      <c r="A74" s="98" t="s">
        <v>126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65"/>
      <c r="AI74" s="66"/>
      <c r="AJ74" s="66"/>
      <c r="AK74" s="66"/>
      <c r="AL74" s="66"/>
      <c r="AM74" s="66"/>
      <c r="AN74" s="66"/>
      <c r="AO74" s="66"/>
      <c r="AP74" s="67"/>
      <c r="AQ74" s="79" t="s">
        <v>53</v>
      </c>
      <c r="AR74" s="80"/>
      <c r="AS74" s="80"/>
      <c r="AT74" s="80"/>
      <c r="AU74" s="80"/>
      <c r="AV74" s="80"/>
      <c r="AW74" s="80"/>
      <c r="AX74" s="80"/>
      <c r="AY74" s="80"/>
      <c r="AZ74" s="81"/>
      <c r="BA74" s="79" t="s">
        <v>125</v>
      </c>
      <c r="BB74" s="80"/>
      <c r="BC74" s="80"/>
      <c r="BD74" s="80"/>
      <c r="BE74" s="80"/>
      <c r="BF74" s="80"/>
      <c r="BG74" s="80"/>
      <c r="BH74" s="80"/>
      <c r="BI74" s="80"/>
      <c r="BJ74" s="81"/>
      <c r="BK74" s="79" t="s">
        <v>127</v>
      </c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1"/>
      <c r="CC74" s="79"/>
      <c r="CD74" s="80"/>
      <c r="CE74" s="80"/>
      <c r="CF74" s="80"/>
      <c r="CG74" s="80"/>
      <c r="CH74" s="80"/>
      <c r="CI74" s="80"/>
      <c r="CJ74" s="80"/>
      <c r="CK74" s="80"/>
      <c r="CL74" s="80"/>
      <c r="CM74" s="81"/>
      <c r="CN74" s="79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1"/>
      <c r="DD74" s="79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1"/>
      <c r="DX74" s="82">
        <f>DX75+DX82</f>
        <v>2185000</v>
      </c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4"/>
      <c r="ER74" s="82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5"/>
    </row>
    <row r="75" spans="1:167" s="43" customFormat="1" ht="27.75" customHeight="1" thickBot="1">
      <c r="A75" s="98" t="s">
        <v>128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65"/>
      <c r="AI75" s="66"/>
      <c r="AJ75" s="66"/>
      <c r="AK75" s="66"/>
      <c r="AL75" s="66"/>
      <c r="AM75" s="66"/>
      <c r="AN75" s="66"/>
      <c r="AO75" s="66"/>
      <c r="AP75" s="67"/>
      <c r="AQ75" s="79" t="s">
        <v>53</v>
      </c>
      <c r="AR75" s="80"/>
      <c r="AS75" s="80"/>
      <c r="AT75" s="80"/>
      <c r="AU75" s="80"/>
      <c r="AV75" s="80"/>
      <c r="AW75" s="80"/>
      <c r="AX75" s="80"/>
      <c r="AY75" s="80"/>
      <c r="AZ75" s="81"/>
      <c r="BA75" s="79" t="s">
        <v>125</v>
      </c>
      <c r="BB75" s="80"/>
      <c r="BC75" s="80"/>
      <c r="BD75" s="80"/>
      <c r="BE75" s="80"/>
      <c r="BF75" s="80"/>
      <c r="BG75" s="80"/>
      <c r="BH75" s="80"/>
      <c r="BI75" s="80"/>
      <c r="BJ75" s="81"/>
      <c r="BK75" s="79" t="s">
        <v>129</v>
      </c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1"/>
      <c r="CC75" s="79"/>
      <c r="CD75" s="80"/>
      <c r="CE75" s="80"/>
      <c r="CF75" s="80"/>
      <c r="CG75" s="80"/>
      <c r="CH75" s="80"/>
      <c r="CI75" s="80"/>
      <c r="CJ75" s="80"/>
      <c r="CK75" s="80"/>
      <c r="CL75" s="80"/>
      <c r="CM75" s="81"/>
      <c r="CN75" s="79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1"/>
      <c r="DD75" s="79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1"/>
      <c r="DX75" s="82">
        <f>DX76</f>
        <v>1953000</v>
      </c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4"/>
      <c r="ER75" s="82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5"/>
    </row>
    <row r="76" spans="1:167" s="43" customFormat="1" ht="25.5" customHeight="1" thickBot="1">
      <c r="A76" s="98" t="s">
        <v>130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65"/>
      <c r="AI76" s="66"/>
      <c r="AJ76" s="66"/>
      <c r="AK76" s="66"/>
      <c r="AL76" s="66"/>
      <c r="AM76" s="66"/>
      <c r="AN76" s="66"/>
      <c r="AO76" s="66"/>
      <c r="AP76" s="67"/>
      <c r="AQ76" s="79" t="s">
        <v>53</v>
      </c>
      <c r="AR76" s="80"/>
      <c r="AS76" s="80"/>
      <c r="AT76" s="80"/>
      <c r="AU76" s="80"/>
      <c r="AV76" s="80"/>
      <c r="AW76" s="80"/>
      <c r="AX76" s="80"/>
      <c r="AY76" s="80"/>
      <c r="AZ76" s="81"/>
      <c r="BA76" s="79" t="s">
        <v>125</v>
      </c>
      <c r="BB76" s="80"/>
      <c r="BC76" s="80"/>
      <c r="BD76" s="80"/>
      <c r="BE76" s="80"/>
      <c r="BF76" s="80"/>
      <c r="BG76" s="80"/>
      <c r="BH76" s="80"/>
      <c r="BI76" s="80"/>
      <c r="BJ76" s="81"/>
      <c r="BK76" s="79" t="s">
        <v>131</v>
      </c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1"/>
      <c r="CC76" s="79"/>
      <c r="CD76" s="80"/>
      <c r="CE76" s="80"/>
      <c r="CF76" s="80"/>
      <c r="CG76" s="80"/>
      <c r="CH76" s="80"/>
      <c r="CI76" s="80"/>
      <c r="CJ76" s="80"/>
      <c r="CK76" s="80"/>
      <c r="CL76" s="80"/>
      <c r="CM76" s="81"/>
      <c r="CN76" s="79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1"/>
      <c r="DD76" s="79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1"/>
      <c r="DX76" s="82">
        <f>DX77</f>
        <v>1953000</v>
      </c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4"/>
      <c r="ER76" s="82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5"/>
    </row>
    <row r="77" spans="1:167" ht="59.25" customHeight="1" thickBot="1">
      <c r="A77" s="86" t="s">
        <v>93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8"/>
      <c r="AH77" s="112"/>
      <c r="AI77" s="113"/>
      <c r="AJ77" s="113"/>
      <c r="AK77" s="113"/>
      <c r="AL77" s="113"/>
      <c r="AM77" s="113"/>
      <c r="AN77" s="113"/>
      <c r="AO77" s="28"/>
      <c r="AP77" s="29"/>
      <c r="AQ77" s="115" t="s">
        <v>53</v>
      </c>
      <c r="AR77" s="116"/>
      <c r="AS77" s="116"/>
      <c r="AT77" s="116"/>
      <c r="AU77" s="116"/>
      <c r="AV77" s="116"/>
      <c r="AW77" s="116"/>
      <c r="AX77" s="116"/>
      <c r="AY77" s="116"/>
      <c r="AZ77" s="121"/>
      <c r="BA77" s="79" t="s">
        <v>125</v>
      </c>
      <c r="BB77" s="80"/>
      <c r="BC77" s="80"/>
      <c r="BD77" s="80"/>
      <c r="BE77" s="80"/>
      <c r="BF77" s="80"/>
      <c r="BG77" s="80"/>
      <c r="BH77" s="80"/>
      <c r="BI77" s="80"/>
      <c r="BJ77" s="81"/>
      <c r="BK77" s="79" t="s">
        <v>131</v>
      </c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1"/>
      <c r="CC77" s="115" t="s">
        <v>91</v>
      </c>
      <c r="CD77" s="116"/>
      <c r="CE77" s="116"/>
      <c r="CF77" s="116"/>
      <c r="CG77" s="116"/>
      <c r="CH77" s="116"/>
      <c r="CI77" s="116"/>
      <c r="CJ77" s="116"/>
      <c r="CK77" s="116"/>
      <c r="CL77" s="116"/>
      <c r="CM77" s="121"/>
      <c r="CN77" s="115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6"/>
      <c r="DB77" s="16"/>
      <c r="DC77" s="20"/>
      <c r="DD77" s="115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6"/>
      <c r="DW77" s="20"/>
      <c r="DX77" s="117">
        <f>DX78+DX80</f>
        <v>1953000</v>
      </c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9"/>
      <c r="ER77" s="117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20"/>
    </row>
    <row r="78" spans="1:167" ht="12.75" thickBot="1">
      <c r="A78" s="56" t="s">
        <v>83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111"/>
      <c r="AH78" s="112"/>
      <c r="AI78" s="113"/>
      <c r="AJ78" s="113"/>
      <c r="AK78" s="113"/>
      <c r="AL78" s="113"/>
      <c r="AM78" s="113"/>
      <c r="AN78" s="113"/>
      <c r="AO78" s="113"/>
      <c r="AP78" s="114"/>
      <c r="AQ78" s="72" t="s">
        <v>53</v>
      </c>
      <c r="AR78" s="73"/>
      <c r="AS78" s="73"/>
      <c r="AT78" s="73"/>
      <c r="AU78" s="73"/>
      <c r="AV78" s="73"/>
      <c r="AW78" s="73"/>
      <c r="AX78" s="73"/>
      <c r="AY78" s="73"/>
      <c r="AZ78" s="74"/>
      <c r="BA78" s="79" t="s">
        <v>125</v>
      </c>
      <c r="BB78" s="80"/>
      <c r="BC78" s="80"/>
      <c r="BD78" s="80"/>
      <c r="BE78" s="80"/>
      <c r="BF78" s="80"/>
      <c r="BG78" s="80"/>
      <c r="BH78" s="80"/>
      <c r="BI78" s="80"/>
      <c r="BJ78" s="81"/>
      <c r="BK78" s="79" t="s">
        <v>131</v>
      </c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1"/>
      <c r="CC78" s="72" t="s">
        <v>185</v>
      </c>
      <c r="CD78" s="73"/>
      <c r="CE78" s="73"/>
      <c r="CF78" s="73"/>
      <c r="CG78" s="73"/>
      <c r="CH78" s="73"/>
      <c r="CI78" s="73"/>
      <c r="CJ78" s="73"/>
      <c r="CK78" s="73"/>
      <c r="CL78" s="73"/>
      <c r="CM78" s="74"/>
      <c r="CN78" s="72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4"/>
      <c r="DD78" s="72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4"/>
      <c r="DX78" s="75">
        <f>DX79</f>
        <v>1500000</v>
      </c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7"/>
      <c r="ER78" s="75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8"/>
    </row>
    <row r="79" spans="1:167" ht="12.75" thickBot="1">
      <c r="A79" s="56" t="s">
        <v>75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111"/>
      <c r="AH79" s="112"/>
      <c r="AI79" s="113"/>
      <c r="AJ79" s="113"/>
      <c r="AK79" s="113"/>
      <c r="AL79" s="113"/>
      <c r="AM79" s="113"/>
      <c r="AN79" s="113"/>
      <c r="AO79" s="113"/>
      <c r="AP79" s="114"/>
      <c r="AQ79" s="72" t="s">
        <v>53</v>
      </c>
      <c r="AR79" s="73"/>
      <c r="AS79" s="73"/>
      <c r="AT79" s="73"/>
      <c r="AU79" s="73"/>
      <c r="AV79" s="73"/>
      <c r="AW79" s="73"/>
      <c r="AX79" s="73"/>
      <c r="AY79" s="73"/>
      <c r="AZ79" s="74"/>
      <c r="BA79" s="79" t="s">
        <v>125</v>
      </c>
      <c r="BB79" s="80"/>
      <c r="BC79" s="80"/>
      <c r="BD79" s="80"/>
      <c r="BE79" s="80"/>
      <c r="BF79" s="80"/>
      <c r="BG79" s="80"/>
      <c r="BH79" s="80"/>
      <c r="BI79" s="80"/>
      <c r="BJ79" s="81"/>
      <c r="BK79" s="79" t="s">
        <v>131</v>
      </c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1"/>
      <c r="CC79" s="72" t="s">
        <v>185</v>
      </c>
      <c r="CD79" s="73"/>
      <c r="CE79" s="73"/>
      <c r="CF79" s="73"/>
      <c r="CG79" s="73"/>
      <c r="CH79" s="73"/>
      <c r="CI79" s="73"/>
      <c r="CJ79" s="73"/>
      <c r="CK79" s="73"/>
      <c r="CL79" s="73"/>
      <c r="CM79" s="74"/>
      <c r="CN79" s="72" t="s">
        <v>56</v>
      </c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4"/>
      <c r="DD79" s="72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4"/>
      <c r="DX79" s="75">
        <v>1500000</v>
      </c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7"/>
      <c r="ER79" s="75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8"/>
    </row>
    <row r="80" spans="1:167" s="43" customFormat="1" ht="63" customHeight="1" thickBot="1">
      <c r="A80" s="98" t="s">
        <v>84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104"/>
      <c r="AH80" s="105"/>
      <c r="AI80" s="106"/>
      <c r="AJ80" s="106"/>
      <c r="AK80" s="106"/>
      <c r="AL80" s="106"/>
      <c r="AM80" s="106"/>
      <c r="AN80" s="106"/>
      <c r="AO80" s="106"/>
      <c r="AP80" s="107"/>
      <c r="AQ80" s="108" t="s">
        <v>53</v>
      </c>
      <c r="AR80" s="109"/>
      <c r="AS80" s="109"/>
      <c r="AT80" s="109"/>
      <c r="AU80" s="109"/>
      <c r="AV80" s="109"/>
      <c r="AW80" s="109"/>
      <c r="AX80" s="109"/>
      <c r="AY80" s="109"/>
      <c r="AZ80" s="110"/>
      <c r="BA80" s="79" t="s">
        <v>125</v>
      </c>
      <c r="BB80" s="80"/>
      <c r="BC80" s="80"/>
      <c r="BD80" s="80"/>
      <c r="BE80" s="80"/>
      <c r="BF80" s="80"/>
      <c r="BG80" s="80"/>
      <c r="BH80" s="80"/>
      <c r="BI80" s="80"/>
      <c r="BJ80" s="81"/>
      <c r="BK80" s="79" t="s">
        <v>131</v>
      </c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1"/>
      <c r="CC80" s="108" t="s">
        <v>186</v>
      </c>
      <c r="CD80" s="109"/>
      <c r="CE80" s="109"/>
      <c r="CF80" s="109"/>
      <c r="CG80" s="109"/>
      <c r="CH80" s="109"/>
      <c r="CI80" s="109"/>
      <c r="CJ80" s="109"/>
      <c r="CK80" s="109"/>
      <c r="CL80" s="109"/>
      <c r="CM80" s="110"/>
      <c r="CN80" s="34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10"/>
      <c r="DD80" s="34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0"/>
      <c r="DX80" s="122">
        <f>DX81</f>
        <v>453000</v>
      </c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41"/>
      <c r="ER80" s="39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2"/>
    </row>
    <row r="81" spans="1:167" s="44" customFormat="1" ht="25.5" customHeight="1" thickBot="1">
      <c r="A81" s="98" t="s">
        <v>76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100"/>
      <c r="AH81" s="101"/>
      <c r="AI81" s="102"/>
      <c r="AJ81" s="102"/>
      <c r="AK81" s="102"/>
      <c r="AL81" s="102"/>
      <c r="AM81" s="102"/>
      <c r="AN81" s="102"/>
      <c r="AO81" s="102"/>
      <c r="AP81" s="103"/>
      <c r="AQ81" s="48" t="s">
        <v>53</v>
      </c>
      <c r="AR81" s="95"/>
      <c r="AS81" s="95"/>
      <c r="AT81" s="95"/>
      <c r="AU81" s="95"/>
      <c r="AV81" s="95"/>
      <c r="AW81" s="95"/>
      <c r="AX81" s="95"/>
      <c r="AY81" s="95"/>
      <c r="AZ81" s="96"/>
      <c r="BA81" s="79" t="s">
        <v>125</v>
      </c>
      <c r="BB81" s="80"/>
      <c r="BC81" s="80"/>
      <c r="BD81" s="80"/>
      <c r="BE81" s="80"/>
      <c r="BF81" s="80"/>
      <c r="BG81" s="80"/>
      <c r="BH81" s="80"/>
      <c r="BI81" s="80"/>
      <c r="BJ81" s="81"/>
      <c r="BK81" s="79" t="s">
        <v>131</v>
      </c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1"/>
      <c r="CC81" s="48" t="s">
        <v>186</v>
      </c>
      <c r="CD81" s="95"/>
      <c r="CE81" s="95"/>
      <c r="CF81" s="95"/>
      <c r="CG81" s="95"/>
      <c r="CH81" s="95"/>
      <c r="CI81" s="95"/>
      <c r="CJ81" s="95"/>
      <c r="CK81" s="95"/>
      <c r="CL81" s="95"/>
      <c r="CM81" s="96"/>
      <c r="CN81" s="48" t="s">
        <v>57</v>
      </c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6"/>
      <c r="DD81" s="48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6"/>
      <c r="DX81" s="57">
        <v>453000</v>
      </c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97"/>
      <c r="ER81" s="57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7"/>
    </row>
    <row r="82" spans="1:167" s="43" customFormat="1" ht="27.75" customHeight="1" thickBot="1">
      <c r="A82" s="98" t="s">
        <v>132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65"/>
      <c r="AI82" s="66"/>
      <c r="AJ82" s="66"/>
      <c r="AK82" s="66"/>
      <c r="AL82" s="66"/>
      <c r="AM82" s="66"/>
      <c r="AN82" s="66"/>
      <c r="AO82" s="66"/>
      <c r="AP82" s="67"/>
      <c r="AQ82" s="79" t="s">
        <v>53</v>
      </c>
      <c r="AR82" s="80"/>
      <c r="AS82" s="80"/>
      <c r="AT82" s="80"/>
      <c r="AU82" s="80"/>
      <c r="AV82" s="80"/>
      <c r="AW82" s="80"/>
      <c r="AX82" s="80"/>
      <c r="AY82" s="80"/>
      <c r="AZ82" s="81"/>
      <c r="BA82" s="79" t="s">
        <v>125</v>
      </c>
      <c r="BB82" s="80"/>
      <c r="BC82" s="80"/>
      <c r="BD82" s="80"/>
      <c r="BE82" s="80"/>
      <c r="BF82" s="80"/>
      <c r="BG82" s="80"/>
      <c r="BH82" s="80"/>
      <c r="BI82" s="80"/>
      <c r="BJ82" s="81"/>
      <c r="BK82" s="79" t="s">
        <v>133</v>
      </c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1"/>
      <c r="CC82" s="79"/>
      <c r="CD82" s="80"/>
      <c r="CE82" s="80"/>
      <c r="CF82" s="80"/>
      <c r="CG82" s="80"/>
      <c r="CH82" s="80"/>
      <c r="CI82" s="80"/>
      <c r="CJ82" s="80"/>
      <c r="CK82" s="80"/>
      <c r="CL82" s="80"/>
      <c r="CM82" s="81"/>
      <c r="CN82" s="79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1"/>
      <c r="DD82" s="79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1"/>
      <c r="DX82" s="82">
        <f>DX83</f>
        <v>232000</v>
      </c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4"/>
      <c r="ER82" s="82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5"/>
    </row>
    <row r="83" spans="1:167" s="43" customFormat="1" ht="50.25" customHeight="1" thickBot="1">
      <c r="A83" s="98" t="s">
        <v>134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65"/>
      <c r="AI83" s="66"/>
      <c r="AJ83" s="66"/>
      <c r="AK83" s="66"/>
      <c r="AL83" s="66"/>
      <c r="AM83" s="66"/>
      <c r="AN83" s="66"/>
      <c r="AO83" s="66"/>
      <c r="AP83" s="67"/>
      <c r="AQ83" s="79" t="s">
        <v>53</v>
      </c>
      <c r="AR83" s="80"/>
      <c r="AS83" s="80"/>
      <c r="AT83" s="80"/>
      <c r="AU83" s="80"/>
      <c r="AV83" s="80"/>
      <c r="AW83" s="80"/>
      <c r="AX83" s="80"/>
      <c r="AY83" s="80"/>
      <c r="AZ83" s="81"/>
      <c r="BA83" s="79" t="s">
        <v>125</v>
      </c>
      <c r="BB83" s="80"/>
      <c r="BC83" s="80"/>
      <c r="BD83" s="80"/>
      <c r="BE83" s="80"/>
      <c r="BF83" s="80"/>
      <c r="BG83" s="80"/>
      <c r="BH83" s="80"/>
      <c r="BI83" s="80"/>
      <c r="BJ83" s="81"/>
      <c r="BK83" s="79" t="s">
        <v>135</v>
      </c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1"/>
      <c r="CC83" s="79"/>
      <c r="CD83" s="80"/>
      <c r="CE83" s="80"/>
      <c r="CF83" s="80"/>
      <c r="CG83" s="80"/>
      <c r="CH83" s="80"/>
      <c r="CI83" s="80"/>
      <c r="CJ83" s="80"/>
      <c r="CK83" s="80"/>
      <c r="CL83" s="80"/>
      <c r="CM83" s="81"/>
      <c r="CN83" s="79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1"/>
      <c r="DD83" s="79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1"/>
      <c r="DX83" s="82">
        <f>DX84+DX90</f>
        <v>232000</v>
      </c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4"/>
      <c r="ER83" s="82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5"/>
    </row>
    <row r="84" spans="1:167" ht="59.25" customHeight="1" thickBot="1">
      <c r="A84" s="86" t="s">
        <v>93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8"/>
      <c r="AH84" s="112"/>
      <c r="AI84" s="113"/>
      <c r="AJ84" s="113"/>
      <c r="AK84" s="113"/>
      <c r="AL84" s="113"/>
      <c r="AM84" s="113"/>
      <c r="AN84" s="113"/>
      <c r="AO84" s="28"/>
      <c r="AP84" s="29"/>
      <c r="AQ84" s="115" t="s">
        <v>53</v>
      </c>
      <c r="AR84" s="116"/>
      <c r="AS84" s="116"/>
      <c r="AT84" s="116"/>
      <c r="AU84" s="116"/>
      <c r="AV84" s="116"/>
      <c r="AW84" s="116"/>
      <c r="AX84" s="116"/>
      <c r="AY84" s="116"/>
      <c r="AZ84" s="121"/>
      <c r="BA84" s="79" t="s">
        <v>125</v>
      </c>
      <c r="BB84" s="80"/>
      <c r="BC84" s="80"/>
      <c r="BD84" s="80"/>
      <c r="BE84" s="80"/>
      <c r="BF84" s="80"/>
      <c r="BG84" s="80"/>
      <c r="BH84" s="80"/>
      <c r="BI84" s="80"/>
      <c r="BJ84" s="81"/>
      <c r="BK84" s="79" t="s">
        <v>135</v>
      </c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1"/>
      <c r="CC84" s="115" t="s">
        <v>91</v>
      </c>
      <c r="CD84" s="116"/>
      <c r="CE84" s="116"/>
      <c r="CF84" s="116"/>
      <c r="CG84" s="116"/>
      <c r="CH84" s="116"/>
      <c r="CI84" s="116"/>
      <c r="CJ84" s="116"/>
      <c r="CK84" s="116"/>
      <c r="CL84" s="116"/>
      <c r="CM84" s="121"/>
      <c r="CN84" s="115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6"/>
      <c r="DB84" s="16"/>
      <c r="DC84" s="20"/>
      <c r="DD84" s="115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6"/>
      <c r="DW84" s="20"/>
      <c r="DX84" s="117">
        <f>DX85+DX87</f>
        <v>216000</v>
      </c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9"/>
      <c r="ER84" s="117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20"/>
    </row>
    <row r="85" spans="1:167" ht="12.75" thickBot="1">
      <c r="A85" s="56" t="s">
        <v>83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111"/>
      <c r="AH85" s="112"/>
      <c r="AI85" s="113"/>
      <c r="AJ85" s="113"/>
      <c r="AK85" s="113"/>
      <c r="AL85" s="113"/>
      <c r="AM85" s="113"/>
      <c r="AN85" s="113"/>
      <c r="AO85" s="113"/>
      <c r="AP85" s="114"/>
      <c r="AQ85" s="72" t="s">
        <v>53</v>
      </c>
      <c r="AR85" s="73"/>
      <c r="AS85" s="73"/>
      <c r="AT85" s="73"/>
      <c r="AU85" s="73"/>
      <c r="AV85" s="73"/>
      <c r="AW85" s="73"/>
      <c r="AX85" s="73"/>
      <c r="AY85" s="73"/>
      <c r="AZ85" s="74"/>
      <c r="BA85" s="79" t="s">
        <v>125</v>
      </c>
      <c r="BB85" s="80"/>
      <c r="BC85" s="80"/>
      <c r="BD85" s="80"/>
      <c r="BE85" s="80"/>
      <c r="BF85" s="80"/>
      <c r="BG85" s="80"/>
      <c r="BH85" s="80"/>
      <c r="BI85" s="80"/>
      <c r="BJ85" s="81"/>
      <c r="BK85" s="79" t="s">
        <v>135</v>
      </c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1"/>
      <c r="CC85" s="72" t="s">
        <v>185</v>
      </c>
      <c r="CD85" s="73"/>
      <c r="CE85" s="73"/>
      <c r="CF85" s="73"/>
      <c r="CG85" s="73"/>
      <c r="CH85" s="73"/>
      <c r="CI85" s="73"/>
      <c r="CJ85" s="73"/>
      <c r="CK85" s="73"/>
      <c r="CL85" s="73"/>
      <c r="CM85" s="74"/>
      <c r="CN85" s="72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4"/>
      <c r="DD85" s="72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4"/>
      <c r="DX85" s="75">
        <f>DX86</f>
        <v>166000</v>
      </c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7"/>
      <c r="ER85" s="75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8"/>
    </row>
    <row r="86" spans="1:167" ht="12.75" thickBot="1">
      <c r="A86" s="56" t="s">
        <v>75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111"/>
      <c r="AH86" s="112"/>
      <c r="AI86" s="113"/>
      <c r="AJ86" s="113"/>
      <c r="AK86" s="113"/>
      <c r="AL86" s="113"/>
      <c r="AM86" s="113"/>
      <c r="AN86" s="113"/>
      <c r="AO86" s="113"/>
      <c r="AP86" s="114"/>
      <c r="AQ86" s="72" t="s">
        <v>53</v>
      </c>
      <c r="AR86" s="73"/>
      <c r="AS86" s="73"/>
      <c r="AT86" s="73"/>
      <c r="AU86" s="73"/>
      <c r="AV86" s="73"/>
      <c r="AW86" s="73"/>
      <c r="AX86" s="73"/>
      <c r="AY86" s="73"/>
      <c r="AZ86" s="74"/>
      <c r="BA86" s="79" t="s">
        <v>125</v>
      </c>
      <c r="BB86" s="80"/>
      <c r="BC86" s="80"/>
      <c r="BD86" s="80"/>
      <c r="BE86" s="80"/>
      <c r="BF86" s="80"/>
      <c r="BG86" s="80"/>
      <c r="BH86" s="80"/>
      <c r="BI86" s="80"/>
      <c r="BJ86" s="81"/>
      <c r="BK86" s="79" t="s">
        <v>135</v>
      </c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1"/>
      <c r="CC86" s="72" t="s">
        <v>185</v>
      </c>
      <c r="CD86" s="73"/>
      <c r="CE86" s="73"/>
      <c r="CF86" s="73"/>
      <c r="CG86" s="73"/>
      <c r="CH86" s="73"/>
      <c r="CI86" s="73"/>
      <c r="CJ86" s="73"/>
      <c r="CK86" s="73"/>
      <c r="CL86" s="73"/>
      <c r="CM86" s="74"/>
      <c r="CN86" s="72" t="s">
        <v>56</v>
      </c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4"/>
      <c r="DD86" s="72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4"/>
      <c r="DX86" s="75">
        <v>166000</v>
      </c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7"/>
      <c r="ER86" s="75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8"/>
    </row>
    <row r="87" spans="1:167" s="43" customFormat="1" ht="63" customHeight="1" thickBot="1">
      <c r="A87" s="98" t="s">
        <v>84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104"/>
      <c r="AH87" s="105"/>
      <c r="AI87" s="106"/>
      <c r="AJ87" s="106"/>
      <c r="AK87" s="106"/>
      <c r="AL87" s="106"/>
      <c r="AM87" s="106"/>
      <c r="AN87" s="106"/>
      <c r="AO87" s="106"/>
      <c r="AP87" s="107"/>
      <c r="AQ87" s="108" t="s">
        <v>53</v>
      </c>
      <c r="AR87" s="109"/>
      <c r="AS87" s="109"/>
      <c r="AT87" s="109"/>
      <c r="AU87" s="109"/>
      <c r="AV87" s="109"/>
      <c r="AW87" s="109"/>
      <c r="AX87" s="109"/>
      <c r="AY87" s="109"/>
      <c r="AZ87" s="110"/>
      <c r="BA87" s="79" t="s">
        <v>125</v>
      </c>
      <c r="BB87" s="80"/>
      <c r="BC87" s="80"/>
      <c r="BD87" s="80"/>
      <c r="BE87" s="80"/>
      <c r="BF87" s="80"/>
      <c r="BG87" s="80"/>
      <c r="BH87" s="80"/>
      <c r="BI87" s="80"/>
      <c r="BJ87" s="81"/>
      <c r="BK87" s="79" t="s">
        <v>135</v>
      </c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1"/>
      <c r="CC87" s="108" t="s">
        <v>186</v>
      </c>
      <c r="CD87" s="109"/>
      <c r="CE87" s="109"/>
      <c r="CF87" s="109"/>
      <c r="CG87" s="109"/>
      <c r="CH87" s="109"/>
      <c r="CI87" s="109"/>
      <c r="CJ87" s="109"/>
      <c r="CK87" s="109"/>
      <c r="CL87" s="109"/>
      <c r="CM87" s="110"/>
      <c r="CN87" s="34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10"/>
      <c r="DD87" s="34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0"/>
      <c r="DX87" s="122">
        <f>DX88</f>
        <v>50000</v>
      </c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41"/>
      <c r="ER87" s="39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2"/>
    </row>
    <row r="88" spans="1:167" s="44" customFormat="1" ht="25.5" customHeight="1" thickBot="1">
      <c r="A88" s="98" t="s">
        <v>76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100"/>
      <c r="AH88" s="101"/>
      <c r="AI88" s="102"/>
      <c r="AJ88" s="102"/>
      <c r="AK88" s="102"/>
      <c r="AL88" s="102"/>
      <c r="AM88" s="102"/>
      <c r="AN88" s="102"/>
      <c r="AO88" s="102"/>
      <c r="AP88" s="103"/>
      <c r="AQ88" s="48" t="s">
        <v>53</v>
      </c>
      <c r="AR88" s="95"/>
      <c r="AS88" s="95"/>
      <c r="AT88" s="95"/>
      <c r="AU88" s="95"/>
      <c r="AV88" s="95"/>
      <c r="AW88" s="95"/>
      <c r="AX88" s="95"/>
      <c r="AY88" s="95"/>
      <c r="AZ88" s="96"/>
      <c r="BA88" s="79" t="s">
        <v>125</v>
      </c>
      <c r="BB88" s="80"/>
      <c r="BC88" s="80"/>
      <c r="BD88" s="80"/>
      <c r="BE88" s="80"/>
      <c r="BF88" s="80"/>
      <c r="BG88" s="80"/>
      <c r="BH88" s="80"/>
      <c r="BI88" s="80"/>
      <c r="BJ88" s="81"/>
      <c r="BK88" s="79" t="s">
        <v>135</v>
      </c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1"/>
      <c r="CC88" s="48" t="s">
        <v>186</v>
      </c>
      <c r="CD88" s="95"/>
      <c r="CE88" s="95"/>
      <c r="CF88" s="95"/>
      <c r="CG88" s="95"/>
      <c r="CH88" s="95"/>
      <c r="CI88" s="95"/>
      <c r="CJ88" s="95"/>
      <c r="CK88" s="95"/>
      <c r="CL88" s="95"/>
      <c r="CM88" s="96"/>
      <c r="CN88" s="48" t="s">
        <v>57</v>
      </c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6"/>
      <c r="DD88" s="48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6"/>
      <c r="DX88" s="57">
        <v>50000</v>
      </c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97"/>
      <c r="ER88" s="57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7"/>
    </row>
    <row r="89" spans="1:167" s="3" customFormat="1" ht="36.75" customHeight="1" thickBot="1">
      <c r="A89" s="86" t="s">
        <v>92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8"/>
      <c r="AH89" s="89"/>
      <c r="AI89" s="90"/>
      <c r="AJ89" s="90"/>
      <c r="AK89" s="90"/>
      <c r="AL89" s="90"/>
      <c r="AM89" s="90"/>
      <c r="AN89" s="90"/>
      <c r="AO89" s="90"/>
      <c r="AP89" s="91"/>
      <c r="AQ89" s="92" t="s">
        <v>53</v>
      </c>
      <c r="AR89" s="93"/>
      <c r="AS89" s="93"/>
      <c r="AT89" s="93"/>
      <c r="AU89" s="93"/>
      <c r="AV89" s="93"/>
      <c r="AW89" s="93"/>
      <c r="AX89" s="93"/>
      <c r="AY89" s="93"/>
      <c r="AZ89" s="94"/>
      <c r="BA89" s="79" t="s">
        <v>125</v>
      </c>
      <c r="BB89" s="80"/>
      <c r="BC89" s="80"/>
      <c r="BD89" s="80"/>
      <c r="BE89" s="80"/>
      <c r="BF89" s="80"/>
      <c r="BG89" s="80"/>
      <c r="BH89" s="80"/>
      <c r="BI89" s="80"/>
      <c r="BJ89" s="81"/>
      <c r="BK89" s="79" t="s">
        <v>135</v>
      </c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1"/>
      <c r="CC89" s="92" t="s">
        <v>90</v>
      </c>
      <c r="CD89" s="93"/>
      <c r="CE89" s="93"/>
      <c r="CF89" s="93"/>
      <c r="CG89" s="93"/>
      <c r="CH89" s="93"/>
      <c r="CI89" s="93"/>
      <c r="CJ89" s="93"/>
      <c r="CK89" s="93"/>
      <c r="CL89" s="93"/>
      <c r="CM89" s="94"/>
      <c r="CN89" s="92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4"/>
      <c r="DD89" s="22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4"/>
      <c r="DX89" s="68">
        <f>DX90</f>
        <v>16000</v>
      </c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50"/>
      <c r="ER89" s="25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7"/>
    </row>
    <row r="90" spans="1:167" s="3" customFormat="1" ht="54.75" customHeight="1" thickBot="1">
      <c r="A90" s="86" t="s">
        <v>85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8"/>
      <c r="AH90" s="89"/>
      <c r="AI90" s="90"/>
      <c r="AJ90" s="90"/>
      <c r="AK90" s="90"/>
      <c r="AL90" s="90"/>
      <c r="AM90" s="90"/>
      <c r="AN90" s="90"/>
      <c r="AO90" s="90"/>
      <c r="AP90" s="91"/>
      <c r="AQ90" s="115" t="s">
        <v>53</v>
      </c>
      <c r="AR90" s="116"/>
      <c r="AS90" s="116"/>
      <c r="AT90" s="116"/>
      <c r="AU90" s="116"/>
      <c r="AV90" s="116"/>
      <c r="AW90" s="116"/>
      <c r="AX90" s="116"/>
      <c r="AY90" s="116"/>
      <c r="AZ90" s="121"/>
      <c r="BA90" s="79" t="s">
        <v>125</v>
      </c>
      <c r="BB90" s="80"/>
      <c r="BC90" s="80"/>
      <c r="BD90" s="80"/>
      <c r="BE90" s="80"/>
      <c r="BF90" s="80"/>
      <c r="BG90" s="80"/>
      <c r="BH90" s="80"/>
      <c r="BI90" s="80"/>
      <c r="BJ90" s="81"/>
      <c r="BK90" s="79" t="s">
        <v>135</v>
      </c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1"/>
      <c r="CC90" s="92" t="s">
        <v>58</v>
      </c>
      <c r="CD90" s="93"/>
      <c r="CE90" s="93"/>
      <c r="CF90" s="93"/>
      <c r="CG90" s="93"/>
      <c r="CH90" s="93"/>
      <c r="CI90" s="93"/>
      <c r="CJ90" s="93"/>
      <c r="CK90" s="93"/>
      <c r="CL90" s="93"/>
      <c r="CM90" s="94"/>
      <c r="CN90" s="92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4"/>
      <c r="DD90" s="22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4"/>
      <c r="DX90" s="68">
        <f>DX91+DX92+DX93</f>
        <v>16000</v>
      </c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50"/>
      <c r="ER90" s="25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7"/>
    </row>
    <row r="91" spans="1:167" ht="23.25" customHeight="1" thickBot="1">
      <c r="A91" s="86" t="s">
        <v>77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51"/>
      <c r="AI91" s="52"/>
      <c r="AJ91" s="52"/>
      <c r="AK91" s="52"/>
      <c r="AL91" s="52"/>
      <c r="AM91" s="52"/>
      <c r="AN91" s="52"/>
      <c r="AO91" s="52"/>
      <c r="AP91" s="53"/>
      <c r="AQ91" s="72" t="s">
        <v>53</v>
      </c>
      <c r="AR91" s="73"/>
      <c r="AS91" s="73"/>
      <c r="AT91" s="73"/>
      <c r="AU91" s="73"/>
      <c r="AV91" s="73"/>
      <c r="AW91" s="73"/>
      <c r="AX91" s="73"/>
      <c r="AY91" s="73"/>
      <c r="AZ91" s="74"/>
      <c r="BA91" s="79" t="s">
        <v>125</v>
      </c>
      <c r="BB91" s="80"/>
      <c r="BC91" s="80"/>
      <c r="BD91" s="80"/>
      <c r="BE91" s="80"/>
      <c r="BF91" s="80"/>
      <c r="BG91" s="80"/>
      <c r="BH91" s="80"/>
      <c r="BI91" s="80"/>
      <c r="BJ91" s="81"/>
      <c r="BK91" s="79" t="s">
        <v>135</v>
      </c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1"/>
      <c r="CC91" s="72" t="s">
        <v>58</v>
      </c>
      <c r="CD91" s="73"/>
      <c r="CE91" s="73"/>
      <c r="CF91" s="73"/>
      <c r="CG91" s="73"/>
      <c r="CH91" s="73"/>
      <c r="CI91" s="73"/>
      <c r="CJ91" s="73"/>
      <c r="CK91" s="73"/>
      <c r="CL91" s="73"/>
      <c r="CM91" s="74"/>
      <c r="CN91" s="72" t="s">
        <v>59</v>
      </c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4"/>
      <c r="DD91" s="72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4"/>
      <c r="DX91" s="75">
        <v>3000</v>
      </c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7"/>
      <c r="ER91" s="75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8"/>
    </row>
    <row r="92" spans="1:167" ht="23.25" customHeight="1" thickBot="1">
      <c r="A92" s="86" t="s">
        <v>136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8"/>
      <c r="AH92" s="112"/>
      <c r="AI92" s="113"/>
      <c r="AJ92" s="113"/>
      <c r="AK92" s="113"/>
      <c r="AL92" s="113"/>
      <c r="AM92" s="113"/>
      <c r="AN92" s="113"/>
      <c r="AO92" s="113"/>
      <c r="AP92" s="114"/>
      <c r="AQ92" s="115" t="s">
        <v>53</v>
      </c>
      <c r="AR92" s="116"/>
      <c r="AS92" s="116"/>
      <c r="AT92" s="116"/>
      <c r="AU92" s="116"/>
      <c r="AV92" s="116"/>
      <c r="AW92" s="116"/>
      <c r="AX92" s="116"/>
      <c r="AY92" s="116"/>
      <c r="AZ92" s="121"/>
      <c r="BA92" s="108" t="s">
        <v>125</v>
      </c>
      <c r="BB92" s="109"/>
      <c r="BC92" s="109"/>
      <c r="BD92" s="109"/>
      <c r="BE92" s="109"/>
      <c r="BF92" s="109"/>
      <c r="BG92" s="109"/>
      <c r="BH92" s="109"/>
      <c r="BI92" s="109"/>
      <c r="BJ92" s="110"/>
      <c r="BK92" s="108" t="s">
        <v>135</v>
      </c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10"/>
      <c r="CC92" s="115" t="s">
        <v>58</v>
      </c>
      <c r="CD92" s="116"/>
      <c r="CE92" s="116"/>
      <c r="CF92" s="116"/>
      <c r="CG92" s="116"/>
      <c r="CH92" s="116"/>
      <c r="CI92" s="116"/>
      <c r="CJ92" s="116"/>
      <c r="CK92" s="116"/>
      <c r="CL92" s="116"/>
      <c r="CM92" s="121"/>
      <c r="CN92" s="115" t="s">
        <v>62</v>
      </c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21"/>
      <c r="DD92" s="115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21"/>
      <c r="DX92" s="117">
        <v>3000</v>
      </c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9"/>
      <c r="ER92" s="117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20"/>
    </row>
    <row r="93" spans="1:167" ht="25.5" customHeight="1" thickBot="1">
      <c r="A93" s="86" t="s">
        <v>81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51"/>
      <c r="AI93" s="52"/>
      <c r="AJ93" s="52"/>
      <c r="AK93" s="52"/>
      <c r="AL93" s="52"/>
      <c r="AM93" s="52"/>
      <c r="AN93" s="52"/>
      <c r="AO93" s="52"/>
      <c r="AP93" s="53"/>
      <c r="AQ93" s="72" t="s">
        <v>53</v>
      </c>
      <c r="AR93" s="73"/>
      <c r="AS93" s="73"/>
      <c r="AT93" s="73"/>
      <c r="AU93" s="73"/>
      <c r="AV93" s="73"/>
      <c r="AW93" s="73"/>
      <c r="AX93" s="73"/>
      <c r="AY93" s="73"/>
      <c r="AZ93" s="74"/>
      <c r="BA93" s="79" t="s">
        <v>125</v>
      </c>
      <c r="BB93" s="80"/>
      <c r="BC93" s="80"/>
      <c r="BD93" s="80"/>
      <c r="BE93" s="80"/>
      <c r="BF93" s="80"/>
      <c r="BG93" s="80"/>
      <c r="BH93" s="80"/>
      <c r="BI93" s="80"/>
      <c r="BJ93" s="81"/>
      <c r="BK93" s="79" t="s">
        <v>135</v>
      </c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1"/>
      <c r="CC93" s="72" t="s">
        <v>58</v>
      </c>
      <c r="CD93" s="73"/>
      <c r="CE93" s="73"/>
      <c r="CF93" s="73"/>
      <c r="CG93" s="73"/>
      <c r="CH93" s="73"/>
      <c r="CI93" s="73"/>
      <c r="CJ93" s="73"/>
      <c r="CK93" s="73"/>
      <c r="CL93" s="73"/>
      <c r="CM93" s="74"/>
      <c r="CN93" s="72" t="s">
        <v>63</v>
      </c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4"/>
      <c r="DD93" s="72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4"/>
      <c r="DX93" s="75">
        <v>10000</v>
      </c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7"/>
      <c r="ER93" s="75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8"/>
    </row>
    <row r="94" spans="1:167" s="43" customFormat="1" ht="35.25" customHeight="1" thickBot="1">
      <c r="A94" s="98" t="s">
        <v>137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65"/>
      <c r="AI94" s="66"/>
      <c r="AJ94" s="66"/>
      <c r="AK94" s="66"/>
      <c r="AL94" s="66"/>
      <c r="AM94" s="66"/>
      <c r="AN94" s="66"/>
      <c r="AO94" s="66"/>
      <c r="AP94" s="67"/>
      <c r="AQ94" s="79" t="s">
        <v>53</v>
      </c>
      <c r="AR94" s="80"/>
      <c r="AS94" s="80"/>
      <c r="AT94" s="80"/>
      <c r="AU94" s="80"/>
      <c r="AV94" s="80"/>
      <c r="AW94" s="80"/>
      <c r="AX94" s="80"/>
      <c r="AY94" s="80"/>
      <c r="AZ94" s="81"/>
      <c r="BA94" s="79" t="s">
        <v>125</v>
      </c>
      <c r="BB94" s="80"/>
      <c r="BC94" s="80"/>
      <c r="BD94" s="80"/>
      <c r="BE94" s="80"/>
      <c r="BF94" s="80"/>
      <c r="BG94" s="80"/>
      <c r="BH94" s="80"/>
      <c r="BI94" s="80"/>
      <c r="BJ94" s="81"/>
      <c r="BK94" s="79" t="s">
        <v>138</v>
      </c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1"/>
      <c r="CC94" s="79"/>
      <c r="CD94" s="80"/>
      <c r="CE94" s="80"/>
      <c r="CF94" s="80"/>
      <c r="CG94" s="80"/>
      <c r="CH94" s="80"/>
      <c r="CI94" s="80"/>
      <c r="CJ94" s="80"/>
      <c r="CK94" s="80"/>
      <c r="CL94" s="80"/>
      <c r="CM94" s="81"/>
      <c r="CN94" s="79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1"/>
      <c r="DD94" s="79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1"/>
      <c r="DX94" s="82">
        <f>DX95</f>
        <v>2833000</v>
      </c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4"/>
      <c r="ER94" s="82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5"/>
    </row>
    <row r="95" spans="1:167" s="43" customFormat="1" ht="35.25" customHeight="1" thickBot="1">
      <c r="A95" s="98" t="s">
        <v>140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65"/>
      <c r="AI95" s="66"/>
      <c r="AJ95" s="66"/>
      <c r="AK95" s="66"/>
      <c r="AL95" s="66"/>
      <c r="AM95" s="66"/>
      <c r="AN95" s="66"/>
      <c r="AO95" s="66"/>
      <c r="AP95" s="67"/>
      <c r="AQ95" s="79" t="s">
        <v>53</v>
      </c>
      <c r="AR95" s="80"/>
      <c r="AS95" s="80"/>
      <c r="AT95" s="80"/>
      <c r="AU95" s="80"/>
      <c r="AV95" s="80"/>
      <c r="AW95" s="80"/>
      <c r="AX95" s="80"/>
      <c r="AY95" s="80"/>
      <c r="AZ95" s="81"/>
      <c r="BA95" s="79" t="s">
        <v>125</v>
      </c>
      <c r="BB95" s="80"/>
      <c r="BC95" s="80"/>
      <c r="BD95" s="80"/>
      <c r="BE95" s="80"/>
      <c r="BF95" s="80"/>
      <c r="BG95" s="80"/>
      <c r="BH95" s="80"/>
      <c r="BI95" s="80"/>
      <c r="BJ95" s="81"/>
      <c r="BK95" s="79" t="s">
        <v>139</v>
      </c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1"/>
      <c r="CC95" s="79"/>
      <c r="CD95" s="80"/>
      <c r="CE95" s="80"/>
      <c r="CF95" s="80"/>
      <c r="CG95" s="80"/>
      <c r="CH95" s="80"/>
      <c r="CI95" s="80"/>
      <c r="CJ95" s="80"/>
      <c r="CK95" s="80"/>
      <c r="CL95" s="80"/>
      <c r="CM95" s="81"/>
      <c r="CN95" s="79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1"/>
      <c r="DD95" s="79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1"/>
      <c r="DX95" s="82">
        <f>DX96</f>
        <v>2833000</v>
      </c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4"/>
      <c r="ER95" s="82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5"/>
    </row>
    <row r="96" spans="1:167" s="43" customFormat="1" ht="85.5" customHeight="1" thickBot="1">
      <c r="A96" s="98" t="s">
        <v>141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65"/>
      <c r="AI96" s="66"/>
      <c r="AJ96" s="66"/>
      <c r="AK96" s="66"/>
      <c r="AL96" s="66"/>
      <c r="AM96" s="66"/>
      <c r="AN96" s="66"/>
      <c r="AO96" s="66"/>
      <c r="AP96" s="67"/>
      <c r="AQ96" s="79" t="s">
        <v>53</v>
      </c>
      <c r="AR96" s="80"/>
      <c r="AS96" s="80"/>
      <c r="AT96" s="80"/>
      <c r="AU96" s="80"/>
      <c r="AV96" s="80"/>
      <c r="AW96" s="80"/>
      <c r="AX96" s="80"/>
      <c r="AY96" s="80"/>
      <c r="AZ96" s="81"/>
      <c r="BA96" s="79" t="s">
        <v>125</v>
      </c>
      <c r="BB96" s="80"/>
      <c r="BC96" s="80"/>
      <c r="BD96" s="80"/>
      <c r="BE96" s="80"/>
      <c r="BF96" s="80"/>
      <c r="BG96" s="80"/>
      <c r="BH96" s="80"/>
      <c r="BI96" s="80"/>
      <c r="BJ96" s="81"/>
      <c r="BK96" s="79" t="s">
        <v>142</v>
      </c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1"/>
      <c r="CC96" s="79"/>
      <c r="CD96" s="80"/>
      <c r="CE96" s="80"/>
      <c r="CF96" s="80"/>
      <c r="CG96" s="80"/>
      <c r="CH96" s="80"/>
      <c r="CI96" s="80"/>
      <c r="CJ96" s="80"/>
      <c r="CK96" s="80"/>
      <c r="CL96" s="80"/>
      <c r="CM96" s="81"/>
      <c r="CN96" s="79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1"/>
      <c r="DD96" s="79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1"/>
      <c r="DX96" s="82">
        <f>DX97+DX102+DX109</f>
        <v>2833000</v>
      </c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4"/>
      <c r="ER96" s="82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5"/>
    </row>
    <row r="97" spans="1:167" ht="87" customHeight="1" thickBot="1">
      <c r="A97" s="86" t="s">
        <v>143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8"/>
      <c r="AH97" s="112"/>
      <c r="AI97" s="113"/>
      <c r="AJ97" s="113"/>
      <c r="AK97" s="113"/>
      <c r="AL97" s="113"/>
      <c r="AM97" s="113"/>
      <c r="AN97" s="113"/>
      <c r="AO97" s="28"/>
      <c r="AP97" s="29"/>
      <c r="AQ97" s="115" t="s">
        <v>53</v>
      </c>
      <c r="AR97" s="116"/>
      <c r="AS97" s="116"/>
      <c r="AT97" s="116"/>
      <c r="AU97" s="116"/>
      <c r="AV97" s="116"/>
      <c r="AW97" s="116"/>
      <c r="AX97" s="116"/>
      <c r="AY97" s="116"/>
      <c r="AZ97" s="121"/>
      <c r="BA97" s="79" t="s">
        <v>125</v>
      </c>
      <c r="BB97" s="80"/>
      <c r="BC97" s="80"/>
      <c r="BD97" s="80"/>
      <c r="BE97" s="80"/>
      <c r="BF97" s="80"/>
      <c r="BG97" s="80"/>
      <c r="BH97" s="80"/>
      <c r="BI97" s="80"/>
      <c r="BJ97" s="81"/>
      <c r="BK97" s="79" t="s">
        <v>142</v>
      </c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1"/>
      <c r="CC97" s="115" t="s">
        <v>91</v>
      </c>
      <c r="CD97" s="116"/>
      <c r="CE97" s="116"/>
      <c r="CF97" s="116"/>
      <c r="CG97" s="116"/>
      <c r="CH97" s="116"/>
      <c r="CI97" s="116"/>
      <c r="CJ97" s="116"/>
      <c r="CK97" s="116"/>
      <c r="CL97" s="116"/>
      <c r="CM97" s="121"/>
      <c r="CN97" s="115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6"/>
      <c r="DB97" s="16"/>
      <c r="DC97" s="20"/>
      <c r="DD97" s="115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6"/>
      <c r="DW97" s="20"/>
      <c r="DX97" s="117">
        <f>DX98+DX100</f>
        <v>1844000</v>
      </c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9"/>
      <c r="ER97" s="117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20"/>
    </row>
    <row r="98" spans="1:167" ht="12.75" thickBot="1">
      <c r="A98" s="56" t="s">
        <v>83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111"/>
      <c r="AH98" s="112"/>
      <c r="AI98" s="113"/>
      <c r="AJ98" s="113"/>
      <c r="AK98" s="113"/>
      <c r="AL98" s="113"/>
      <c r="AM98" s="113"/>
      <c r="AN98" s="113"/>
      <c r="AO98" s="113"/>
      <c r="AP98" s="114"/>
      <c r="AQ98" s="72" t="s">
        <v>53</v>
      </c>
      <c r="AR98" s="73"/>
      <c r="AS98" s="73"/>
      <c r="AT98" s="73"/>
      <c r="AU98" s="73"/>
      <c r="AV98" s="73"/>
      <c r="AW98" s="73"/>
      <c r="AX98" s="73"/>
      <c r="AY98" s="73"/>
      <c r="AZ98" s="74"/>
      <c r="BA98" s="79" t="s">
        <v>125</v>
      </c>
      <c r="BB98" s="80"/>
      <c r="BC98" s="80"/>
      <c r="BD98" s="80"/>
      <c r="BE98" s="80"/>
      <c r="BF98" s="80"/>
      <c r="BG98" s="80"/>
      <c r="BH98" s="80"/>
      <c r="BI98" s="80"/>
      <c r="BJ98" s="81"/>
      <c r="BK98" s="79" t="s">
        <v>142</v>
      </c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1"/>
      <c r="CC98" s="72" t="s">
        <v>185</v>
      </c>
      <c r="CD98" s="73"/>
      <c r="CE98" s="73"/>
      <c r="CF98" s="73"/>
      <c r="CG98" s="73"/>
      <c r="CH98" s="73"/>
      <c r="CI98" s="73"/>
      <c r="CJ98" s="73"/>
      <c r="CK98" s="73"/>
      <c r="CL98" s="73"/>
      <c r="CM98" s="74"/>
      <c r="CN98" s="72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4"/>
      <c r="DD98" s="72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4"/>
      <c r="DX98" s="75">
        <f>DX99</f>
        <v>1416000</v>
      </c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7"/>
      <c r="ER98" s="75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8"/>
    </row>
    <row r="99" spans="1:167" ht="12.75" thickBot="1">
      <c r="A99" s="56" t="s">
        <v>75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111"/>
      <c r="AH99" s="112"/>
      <c r="AI99" s="113"/>
      <c r="AJ99" s="113"/>
      <c r="AK99" s="113"/>
      <c r="AL99" s="113"/>
      <c r="AM99" s="113"/>
      <c r="AN99" s="113"/>
      <c r="AO99" s="113"/>
      <c r="AP99" s="114"/>
      <c r="AQ99" s="72" t="s">
        <v>53</v>
      </c>
      <c r="AR99" s="73"/>
      <c r="AS99" s="73"/>
      <c r="AT99" s="73"/>
      <c r="AU99" s="73"/>
      <c r="AV99" s="73"/>
      <c r="AW99" s="73"/>
      <c r="AX99" s="73"/>
      <c r="AY99" s="73"/>
      <c r="AZ99" s="74"/>
      <c r="BA99" s="79" t="s">
        <v>125</v>
      </c>
      <c r="BB99" s="80"/>
      <c r="BC99" s="80"/>
      <c r="BD99" s="80"/>
      <c r="BE99" s="80"/>
      <c r="BF99" s="80"/>
      <c r="BG99" s="80"/>
      <c r="BH99" s="80"/>
      <c r="BI99" s="80"/>
      <c r="BJ99" s="81"/>
      <c r="BK99" s="79" t="s">
        <v>142</v>
      </c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1"/>
      <c r="CC99" s="72" t="s">
        <v>185</v>
      </c>
      <c r="CD99" s="73"/>
      <c r="CE99" s="73"/>
      <c r="CF99" s="73"/>
      <c r="CG99" s="73"/>
      <c r="CH99" s="73"/>
      <c r="CI99" s="73"/>
      <c r="CJ99" s="73"/>
      <c r="CK99" s="73"/>
      <c r="CL99" s="73"/>
      <c r="CM99" s="74"/>
      <c r="CN99" s="72" t="s">
        <v>56</v>
      </c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4"/>
      <c r="DD99" s="72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4"/>
      <c r="DX99" s="75">
        <v>1416000</v>
      </c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7"/>
      <c r="ER99" s="75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8"/>
    </row>
    <row r="100" spans="1:167" s="43" customFormat="1" ht="63" customHeight="1" thickBot="1">
      <c r="A100" s="98" t="s">
        <v>84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104"/>
      <c r="AH100" s="105"/>
      <c r="AI100" s="106"/>
      <c r="AJ100" s="106"/>
      <c r="AK100" s="106"/>
      <c r="AL100" s="106"/>
      <c r="AM100" s="106"/>
      <c r="AN100" s="106"/>
      <c r="AO100" s="106"/>
      <c r="AP100" s="107"/>
      <c r="AQ100" s="108" t="s">
        <v>53</v>
      </c>
      <c r="AR100" s="109"/>
      <c r="AS100" s="109"/>
      <c r="AT100" s="109"/>
      <c r="AU100" s="109"/>
      <c r="AV100" s="109"/>
      <c r="AW100" s="109"/>
      <c r="AX100" s="109"/>
      <c r="AY100" s="109"/>
      <c r="AZ100" s="110"/>
      <c r="BA100" s="79" t="s">
        <v>125</v>
      </c>
      <c r="BB100" s="80"/>
      <c r="BC100" s="80"/>
      <c r="BD100" s="80"/>
      <c r="BE100" s="80"/>
      <c r="BF100" s="80"/>
      <c r="BG100" s="80"/>
      <c r="BH100" s="80"/>
      <c r="BI100" s="80"/>
      <c r="BJ100" s="81"/>
      <c r="BK100" s="79" t="s">
        <v>142</v>
      </c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1"/>
      <c r="CC100" s="108" t="s">
        <v>186</v>
      </c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10"/>
      <c r="CN100" s="34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10"/>
      <c r="DD100" s="34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0"/>
      <c r="DX100" s="122">
        <f>DX101</f>
        <v>428000</v>
      </c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41"/>
      <c r="ER100" s="39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2"/>
    </row>
    <row r="101" spans="1:167" s="44" customFormat="1" ht="25.5" customHeight="1" thickBot="1">
      <c r="A101" s="98" t="s">
        <v>76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100"/>
      <c r="AH101" s="101"/>
      <c r="AI101" s="102"/>
      <c r="AJ101" s="102"/>
      <c r="AK101" s="102"/>
      <c r="AL101" s="102"/>
      <c r="AM101" s="102"/>
      <c r="AN101" s="102"/>
      <c r="AO101" s="102"/>
      <c r="AP101" s="103"/>
      <c r="AQ101" s="48" t="s">
        <v>53</v>
      </c>
      <c r="AR101" s="95"/>
      <c r="AS101" s="95"/>
      <c r="AT101" s="95"/>
      <c r="AU101" s="95"/>
      <c r="AV101" s="95"/>
      <c r="AW101" s="95"/>
      <c r="AX101" s="95"/>
      <c r="AY101" s="95"/>
      <c r="AZ101" s="96"/>
      <c r="BA101" s="79" t="s">
        <v>125</v>
      </c>
      <c r="BB101" s="80"/>
      <c r="BC101" s="80"/>
      <c r="BD101" s="80"/>
      <c r="BE101" s="80"/>
      <c r="BF101" s="80"/>
      <c r="BG101" s="80"/>
      <c r="BH101" s="80"/>
      <c r="BI101" s="80"/>
      <c r="BJ101" s="81"/>
      <c r="BK101" s="79" t="s">
        <v>142</v>
      </c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1"/>
      <c r="CC101" s="48" t="s">
        <v>186</v>
      </c>
      <c r="CD101" s="95"/>
      <c r="CE101" s="95"/>
      <c r="CF101" s="95"/>
      <c r="CG101" s="95"/>
      <c r="CH101" s="95"/>
      <c r="CI101" s="95"/>
      <c r="CJ101" s="95"/>
      <c r="CK101" s="95"/>
      <c r="CL101" s="95"/>
      <c r="CM101" s="96"/>
      <c r="CN101" s="48" t="s">
        <v>57</v>
      </c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6"/>
      <c r="DD101" s="48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6"/>
      <c r="DX101" s="57">
        <v>428000</v>
      </c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97"/>
      <c r="ER101" s="57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7"/>
    </row>
    <row r="102" spans="1:167" ht="38.25" customHeight="1" thickBot="1">
      <c r="A102" s="86" t="s">
        <v>92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8"/>
      <c r="AH102" s="112"/>
      <c r="AI102" s="113"/>
      <c r="AJ102" s="113"/>
      <c r="AK102" s="113"/>
      <c r="AL102" s="113"/>
      <c r="AM102" s="113"/>
      <c r="AN102" s="113"/>
      <c r="AO102" s="113"/>
      <c r="AP102" s="114"/>
      <c r="AQ102" s="72" t="s">
        <v>53</v>
      </c>
      <c r="AR102" s="73"/>
      <c r="AS102" s="73"/>
      <c r="AT102" s="73"/>
      <c r="AU102" s="73"/>
      <c r="AV102" s="73"/>
      <c r="AW102" s="73"/>
      <c r="AX102" s="73"/>
      <c r="AY102" s="73"/>
      <c r="AZ102" s="74"/>
      <c r="BA102" s="72" t="s">
        <v>125</v>
      </c>
      <c r="BB102" s="73"/>
      <c r="BC102" s="73"/>
      <c r="BD102" s="73"/>
      <c r="BE102" s="73"/>
      <c r="BF102" s="73"/>
      <c r="BG102" s="73"/>
      <c r="BH102" s="73"/>
      <c r="BI102" s="73"/>
      <c r="BJ102" s="74"/>
      <c r="BK102" s="79" t="s">
        <v>142</v>
      </c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1"/>
      <c r="CC102" s="72" t="s">
        <v>90</v>
      </c>
      <c r="CD102" s="73"/>
      <c r="CE102" s="73"/>
      <c r="CF102" s="73"/>
      <c r="CG102" s="73"/>
      <c r="CH102" s="73"/>
      <c r="CI102" s="73"/>
      <c r="CJ102" s="73"/>
      <c r="CK102" s="73"/>
      <c r="CL102" s="73"/>
      <c r="CM102" s="74"/>
      <c r="CN102" s="72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4"/>
      <c r="DD102" s="72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4"/>
      <c r="DX102" s="75">
        <f>DX103</f>
        <v>969000</v>
      </c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7"/>
      <c r="ER102" s="75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8"/>
    </row>
    <row r="103" spans="1:167" ht="47.25" customHeight="1" thickBot="1">
      <c r="A103" s="86" t="s">
        <v>85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111"/>
      <c r="AH103" s="112"/>
      <c r="AI103" s="113"/>
      <c r="AJ103" s="113"/>
      <c r="AK103" s="113"/>
      <c r="AL103" s="113"/>
      <c r="AM103" s="113"/>
      <c r="AN103" s="113"/>
      <c r="AO103" s="113"/>
      <c r="AP103" s="114"/>
      <c r="AQ103" s="72" t="s">
        <v>53</v>
      </c>
      <c r="AR103" s="73"/>
      <c r="AS103" s="73"/>
      <c r="AT103" s="73"/>
      <c r="AU103" s="73"/>
      <c r="AV103" s="73"/>
      <c r="AW103" s="73"/>
      <c r="AX103" s="73"/>
      <c r="AY103" s="73"/>
      <c r="AZ103" s="74"/>
      <c r="BA103" s="72" t="s">
        <v>125</v>
      </c>
      <c r="BB103" s="73"/>
      <c r="BC103" s="73"/>
      <c r="BD103" s="73"/>
      <c r="BE103" s="73"/>
      <c r="BF103" s="73"/>
      <c r="BG103" s="73"/>
      <c r="BH103" s="73"/>
      <c r="BI103" s="73"/>
      <c r="BJ103" s="74"/>
      <c r="BK103" s="79" t="s">
        <v>142</v>
      </c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1"/>
      <c r="CC103" s="72" t="s">
        <v>58</v>
      </c>
      <c r="CD103" s="73"/>
      <c r="CE103" s="73"/>
      <c r="CF103" s="73"/>
      <c r="CG103" s="73"/>
      <c r="CH103" s="73"/>
      <c r="CI103" s="73"/>
      <c r="CJ103" s="73"/>
      <c r="CK103" s="73"/>
      <c r="CL103" s="73"/>
      <c r="CM103" s="74"/>
      <c r="CN103" s="72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4"/>
      <c r="DD103" s="72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4"/>
      <c r="DX103" s="75">
        <f>DX104+DX105+DX106+DX107+DX108</f>
        <v>969000</v>
      </c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7"/>
      <c r="ER103" s="75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8"/>
    </row>
    <row r="104" spans="1:167" ht="18" customHeight="1" thickBot="1">
      <c r="A104" s="86" t="s">
        <v>77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51"/>
      <c r="AI104" s="52"/>
      <c r="AJ104" s="52"/>
      <c r="AK104" s="52"/>
      <c r="AL104" s="52"/>
      <c r="AM104" s="52"/>
      <c r="AN104" s="52"/>
      <c r="AO104" s="52"/>
      <c r="AP104" s="53"/>
      <c r="AQ104" s="72" t="s">
        <v>53</v>
      </c>
      <c r="AR104" s="73"/>
      <c r="AS104" s="73"/>
      <c r="AT104" s="73"/>
      <c r="AU104" s="73"/>
      <c r="AV104" s="73"/>
      <c r="AW104" s="73"/>
      <c r="AX104" s="73"/>
      <c r="AY104" s="73"/>
      <c r="AZ104" s="74"/>
      <c r="BA104" s="79" t="s">
        <v>125</v>
      </c>
      <c r="BB104" s="80"/>
      <c r="BC104" s="80"/>
      <c r="BD104" s="80"/>
      <c r="BE104" s="80"/>
      <c r="BF104" s="80"/>
      <c r="BG104" s="80"/>
      <c r="BH104" s="80"/>
      <c r="BI104" s="80"/>
      <c r="BJ104" s="81"/>
      <c r="BK104" s="79" t="s">
        <v>142</v>
      </c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1"/>
      <c r="CC104" s="72" t="s">
        <v>58</v>
      </c>
      <c r="CD104" s="73"/>
      <c r="CE104" s="73"/>
      <c r="CF104" s="73"/>
      <c r="CG104" s="73"/>
      <c r="CH104" s="73"/>
      <c r="CI104" s="73"/>
      <c r="CJ104" s="73"/>
      <c r="CK104" s="73"/>
      <c r="CL104" s="73"/>
      <c r="CM104" s="74"/>
      <c r="CN104" s="72" t="s">
        <v>59</v>
      </c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4"/>
      <c r="DD104" s="72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4"/>
      <c r="DX104" s="75">
        <v>108000</v>
      </c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7"/>
      <c r="ER104" s="75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8"/>
    </row>
    <row r="105" spans="1:167" ht="16.5" customHeight="1" thickBot="1">
      <c r="A105" s="86" t="s">
        <v>78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8"/>
      <c r="AH105" s="112"/>
      <c r="AI105" s="113"/>
      <c r="AJ105" s="113"/>
      <c r="AK105" s="113"/>
      <c r="AL105" s="113"/>
      <c r="AM105" s="113"/>
      <c r="AN105" s="113"/>
      <c r="AO105" s="113"/>
      <c r="AP105" s="114"/>
      <c r="AQ105" s="115" t="s">
        <v>53</v>
      </c>
      <c r="AR105" s="116"/>
      <c r="AS105" s="116"/>
      <c r="AT105" s="116"/>
      <c r="AU105" s="116"/>
      <c r="AV105" s="116"/>
      <c r="AW105" s="116"/>
      <c r="AX105" s="116"/>
      <c r="AY105" s="116"/>
      <c r="AZ105" s="121"/>
      <c r="BA105" s="108" t="s">
        <v>125</v>
      </c>
      <c r="BB105" s="109"/>
      <c r="BC105" s="109"/>
      <c r="BD105" s="109"/>
      <c r="BE105" s="109"/>
      <c r="BF105" s="109"/>
      <c r="BG105" s="109"/>
      <c r="BH105" s="109"/>
      <c r="BI105" s="109"/>
      <c r="BJ105" s="110"/>
      <c r="BK105" s="79" t="s">
        <v>142</v>
      </c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1"/>
      <c r="CC105" s="115" t="s">
        <v>58</v>
      </c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21"/>
      <c r="CN105" s="115" t="s">
        <v>60</v>
      </c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21"/>
      <c r="DD105" s="115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21"/>
      <c r="DX105" s="117">
        <v>670000</v>
      </c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9"/>
      <c r="ER105" s="117"/>
      <c r="ES105" s="118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20"/>
    </row>
    <row r="106" spans="1:167" ht="23.25" customHeight="1" thickBot="1">
      <c r="A106" s="86" t="s">
        <v>144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51"/>
      <c r="AI106" s="52"/>
      <c r="AJ106" s="52"/>
      <c r="AK106" s="52"/>
      <c r="AL106" s="52"/>
      <c r="AM106" s="52"/>
      <c r="AN106" s="52"/>
      <c r="AO106" s="52"/>
      <c r="AP106" s="53"/>
      <c r="AQ106" s="72" t="s">
        <v>53</v>
      </c>
      <c r="AR106" s="73"/>
      <c r="AS106" s="73"/>
      <c r="AT106" s="73"/>
      <c r="AU106" s="73"/>
      <c r="AV106" s="73"/>
      <c r="AW106" s="73"/>
      <c r="AX106" s="73"/>
      <c r="AY106" s="73"/>
      <c r="AZ106" s="74"/>
      <c r="BA106" s="79" t="s">
        <v>125</v>
      </c>
      <c r="BB106" s="80"/>
      <c r="BC106" s="80"/>
      <c r="BD106" s="80"/>
      <c r="BE106" s="80"/>
      <c r="BF106" s="80"/>
      <c r="BG106" s="80"/>
      <c r="BH106" s="80"/>
      <c r="BI106" s="80"/>
      <c r="BJ106" s="81"/>
      <c r="BK106" s="79" t="s">
        <v>142</v>
      </c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1"/>
      <c r="CC106" s="72" t="s">
        <v>58</v>
      </c>
      <c r="CD106" s="73"/>
      <c r="CE106" s="73"/>
      <c r="CF106" s="73"/>
      <c r="CG106" s="73"/>
      <c r="CH106" s="73"/>
      <c r="CI106" s="73"/>
      <c r="CJ106" s="73"/>
      <c r="CK106" s="73"/>
      <c r="CL106" s="73"/>
      <c r="CM106" s="74"/>
      <c r="CN106" s="72" t="s">
        <v>61</v>
      </c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4"/>
      <c r="DD106" s="72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4"/>
      <c r="DX106" s="75">
        <v>50000</v>
      </c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7"/>
      <c r="ER106" s="75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8"/>
    </row>
    <row r="107" spans="1:167" ht="22.5" customHeight="1" thickBot="1">
      <c r="A107" s="86" t="s">
        <v>80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8"/>
      <c r="AH107" s="112"/>
      <c r="AI107" s="113"/>
      <c r="AJ107" s="113"/>
      <c r="AK107" s="113"/>
      <c r="AL107" s="113"/>
      <c r="AM107" s="113"/>
      <c r="AN107" s="113"/>
      <c r="AO107" s="113"/>
      <c r="AP107" s="114"/>
      <c r="AQ107" s="115" t="s">
        <v>53</v>
      </c>
      <c r="AR107" s="116"/>
      <c r="AS107" s="116"/>
      <c r="AT107" s="116"/>
      <c r="AU107" s="116"/>
      <c r="AV107" s="116"/>
      <c r="AW107" s="116"/>
      <c r="AX107" s="116"/>
      <c r="AY107" s="116"/>
      <c r="AZ107" s="121"/>
      <c r="BA107" s="108" t="s">
        <v>125</v>
      </c>
      <c r="BB107" s="109"/>
      <c r="BC107" s="109"/>
      <c r="BD107" s="109"/>
      <c r="BE107" s="109"/>
      <c r="BF107" s="109"/>
      <c r="BG107" s="109"/>
      <c r="BH107" s="109"/>
      <c r="BI107" s="109"/>
      <c r="BJ107" s="110"/>
      <c r="BK107" s="79" t="s">
        <v>142</v>
      </c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1"/>
      <c r="CC107" s="115" t="s">
        <v>58</v>
      </c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21"/>
      <c r="CN107" s="115" t="s">
        <v>79</v>
      </c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21"/>
      <c r="DD107" s="115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21"/>
      <c r="DX107" s="117">
        <v>45000</v>
      </c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9"/>
      <c r="ER107" s="117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20"/>
    </row>
    <row r="108" spans="1:167" ht="23.25" customHeight="1" thickBot="1">
      <c r="A108" s="86" t="s">
        <v>103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8"/>
      <c r="AH108" s="112"/>
      <c r="AI108" s="113"/>
      <c r="AJ108" s="113"/>
      <c r="AK108" s="113"/>
      <c r="AL108" s="113"/>
      <c r="AM108" s="113"/>
      <c r="AN108" s="113"/>
      <c r="AO108" s="113"/>
      <c r="AP108" s="114"/>
      <c r="AQ108" s="72" t="s">
        <v>53</v>
      </c>
      <c r="AR108" s="73"/>
      <c r="AS108" s="73"/>
      <c r="AT108" s="73"/>
      <c r="AU108" s="73"/>
      <c r="AV108" s="73"/>
      <c r="AW108" s="73"/>
      <c r="AX108" s="73"/>
      <c r="AY108" s="73"/>
      <c r="AZ108" s="74"/>
      <c r="BA108" s="79" t="s">
        <v>125</v>
      </c>
      <c r="BB108" s="80"/>
      <c r="BC108" s="80"/>
      <c r="BD108" s="80"/>
      <c r="BE108" s="80"/>
      <c r="BF108" s="80"/>
      <c r="BG108" s="80"/>
      <c r="BH108" s="80"/>
      <c r="BI108" s="80"/>
      <c r="BJ108" s="81"/>
      <c r="BK108" s="79" t="s">
        <v>142</v>
      </c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1"/>
      <c r="CC108" s="72" t="s">
        <v>58</v>
      </c>
      <c r="CD108" s="73"/>
      <c r="CE108" s="73"/>
      <c r="CF108" s="73"/>
      <c r="CG108" s="73"/>
      <c r="CH108" s="73"/>
      <c r="CI108" s="73"/>
      <c r="CJ108" s="73"/>
      <c r="CK108" s="73"/>
      <c r="CL108" s="73"/>
      <c r="CM108" s="74"/>
      <c r="CN108" s="72" t="s">
        <v>63</v>
      </c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4"/>
      <c r="DD108" s="72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4"/>
      <c r="DX108" s="75">
        <v>96000</v>
      </c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7"/>
      <c r="ER108" s="75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8"/>
    </row>
    <row r="109" spans="1:167" s="43" customFormat="1" ht="25.5" customHeight="1" thickBot="1">
      <c r="A109" s="98" t="s">
        <v>88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100"/>
      <c r="AH109" s="105"/>
      <c r="AI109" s="106"/>
      <c r="AJ109" s="106"/>
      <c r="AK109" s="106"/>
      <c r="AL109" s="106"/>
      <c r="AM109" s="106"/>
      <c r="AN109" s="106"/>
      <c r="AO109" s="106"/>
      <c r="AP109" s="107"/>
      <c r="AQ109" s="79" t="s">
        <v>53</v>
      </c>
      <c r="AR109" s="80"/>
      <c r="AS109" s="80"/>
      <c r="AT109" s="80"/>
      <c r="AU109" s="80"/>
      <c r="AV109" s="80"/>
      <c r="AW109" s="80"/>
      <c r="AX109" s="80"/>
      <c r="AY109" s="80"/>
      <c r="AZ109" s="81"/>
      <c r="BA109" s="108" t="s">
        <v>125</v>
      </c>
      <c r="BB109" s="109"/>
      <c r="BC109" s="109"/>
      <c r="BD109" s="109"/>
      <c r="BE109" s="109"/>
      <c r="BF109" s="109"/>
      <c r="BG109" s="109"/>
      <c r="BH109" s="109"/>
      <c r="BI109" s="109"/>
      <c r="BJ109" s="110"/>
      <c r="BK109" s="79" t="s">
        <v>142</v>
      </c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1"/>
      <c r="CC109" s="108" t="s">
        <v>89</v>
      </c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10"/>
      <c r="CN109" s="108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10"/>
      <c r="DD109" s="36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8"/>
      <c r="DX109" s="122">
        <f>DX110+DX112</f>
        <v>20000</v>
      </c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4"/>
      <c r="ER109" s="31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3"/>
    </row>
    <row r="110" spans="1:167" s="43" customFormat="1" ht="39" customHeight="1" thickBot="1">
      <c r="A110" s="98" t="s">
        <v>86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104"/>
      <c r="AH110" s="105"/>
      <c r="AI110" s="106"/>
      <c r="AJ110" s="106"/>
      <c r="AK110" s="106"/>
      <c r="AL110" s="106"/>
      <c r="AM110" s="106"/>
      <c r="AN110" s="106"/>
      <c r="AO110" s="106"/>
      <c r="AP110" s="107"/>
      <c r="AQ110" s="79" t="s">
        <v>53</v>
      </c>
      <c r="AR110" s="80"/>
      <c r="AS110" s="80"/>
      <c r="AT110" s="80"/>
      <c r="AU110" s="80"/>
      <c r="AV110" s="80"/>
      <c r="AW110" s="80"/>
      <c r="AX110" s="80"/>
      <c r="AY110" s="80"/>
      <c r="AZ110" s="81"/>
      <c r="BA110" s="79" t="s">
        <v>125</v>
      </c>
      <c r="BB110" s="80"/>
      <c r="BC110" s="80"/>
      <c r="BD110" s="80"/>
      <c r="BE110" s="80"/>
      <c r="BF110" s="80"/>
      <c r="BG110" s="80"/>
      <c r="BH110" s="80"/>
      <c r="BI110" s="80"/>
      <c r="BJ110" s="81"/>
      <c r="BK110" s="79" t="s">
        <v>142</v>
      </c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1"/>
      <c r="CC110" s="108" t="s">
        <v>64</v>
      </c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10"/>
      <c r="CN110" s="108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10"/>
      <c r="DD110" s="36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8"/>
      <c r="DX110" s="122">
        <f>DX111</f>
        <v>10000</v>
      </c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4"/>
      <c r="ER110" s="31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3"/>
    </row>
    <row r="111" spans="1:167" s="43" customFormat="1" ht="12.75" thickBot="1">
      <c r="A111" s="54" t="s">
        <v>82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65"/>
      <c r="AI111" s="66"/>
      <c r="AJ111" s="66"/>
      <c r="AK111" s="66"/>
      <c r="AL111" s="66"/>
      <c r="AM111" s="66"/>
      <c r="AN111" s="66"/>
      <c r="AO111" s="66"/>
      <c r="AP111" s="67"/>
      <c r="AQ111" s="79" t="s">
        <v>53</v>
      </c>
      <c r="AR111" s="80"/>
      <c r="AS111" s="80"/>
      <c r="AT111" s="80"/>
      <c r="AU111" s="80"/>
      <c r="AV111" s="80"/>
      <c r="AW111" s="80"/>
      <c r="AX111" s="80"/>
      <c r="AY111" s="80"/>
      <c r="AZ111" s="81"/>
      <c r="BA111" s="108" t="s">
        <v>125</v>
      </c>
      <c r="BB111" s="109"/>
      <c r="BC111" s="109"/>
      <c r="BD111" s="109"/>
      <c r="BE111" s="109"/>
      <c r="BF111" s="109"/>
      <c r="BG111" s="109"/>
      <c r="BH111" s="109"/>
      <c r="BI111" s="109"/>
      <c r="BJ111" s="110"/>
      <c r="BK111" s="79" t="s">
        <v>142</v>
      </c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1"/>
      <c r="CC111" s="79" t="s">
        <v>64</v>
      </c>
      <c r="CD111" s="80"/>
      <c r="CE111" s="80"/>
      <c r="CF111" s="80"/>
      <c r="CG111" s="80"/>
      <c r="CH111" s="80"/>
      <c r="CI111" s="80"/>
      <c r="CJ111" s="80"/>
      <c r="CK111" s="80"/>
      <c r="CL111" s="80"/>
      <c r="CM111" s="81"/>
      <c r="CN111" s="79" t="s">
        <v>65</v>
      </c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1"/>
      <c r="DD111" s="79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1"/>
      <c r="DX111" s="82">
        <v>10000</v>
      </c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4"/>
      <c r="ER111" s="82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5"/>
    </row>
    <row r="112" spans="1:167" s="43" customFormat="1" ht="13.5" customHeight="1" thickBot="1">
      <c r="A112" s="54" t="s">
        <v>87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104"/>
      <c r="AH112" s="105"/>
      <c r="AI112" s="106"/>
      <c r="AJ112" s="106"/>
      <c r="AK112" s="106"/>
      <c r="AL112" s="106"/>
      <c r="AM112" s="106"/>
      <c r="AN112" s="106"/>
      <c r="AO112" s="106"/>
      <c r="AP112" s="107"/>
      <c r="AQ112" s="79" t="s">
        <v>53</v>
      </c>
      <c r="AR112" s="80"/>
      <c r="AS112" s="80"/>
      <c r="AT112" s="80"/>
      <c r="AU112" s="80"/>
      <c r="AV112" s="80"/>
      <c r="AW112" s="80"/>
      <c r="AX112" s="80"/>
      <c r="AY112" s="80"/>
      <c r="AZ112" s="81"/>
      <c r="BA112" s="79" t="s">
        <v>125</v>
      </c>
      <c r="BB112" s="80"/>
      <c r="BC112" s="80"/>
      <c r="BD112" s="80"/>
      <c r="BE112" s="80"/>
      <c r="BF112" s="80"/>
      <c r="BG112" s="80"/>
      <c r="BH112" s="80"/>
      <c r="BI112" s="80"/>
      <c r="BJ112" s="81"/>
      <c r="BK112" s="79" t="s">
        <v>142</v>
      </c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1"/>
      <c r="CC112" s="108" t="s">
        <v>66</v>
      </c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10"/>
      <c r="CN112" s="108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10"/>
      <c r="DD112" s="36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8"/>
      <c r="DX112" s="122">
        <f>DX113</f>
        <v>10000</v>
      </c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4"/>
      <c r="ER112" s="31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3"/>
    </row>
    <row r="113" spans="1:167" s="43" customFormat="1" ht="12.75" thickBot="1">
      <c r="A113" s="54" t="s">
        <v>82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65"/>
      <c r="AI113" s="66"/>
      <c r="AJ113" s="66"/>
      <c r="AK113" s="66"/>
      <c r="AL113" s="66"/>
      <c r="AM113" s="66"/>
      <c r="AN113" s="66"/>
      <c r="AO113" s="66"/>
      <c r="AP113" s="67"/>
      <c r="AQ113" s="79" t="s">
        <v>53</v>
      </c>
      <c r="AR113" s="80"/>
      <c r="AS113" s="80"/>
      <c r="AT113" s="80"/>
      <c r="AU113" s="80"/>
      <c r="AV113" s="80"/>
      <c r="AW113" s="80"/>
      <c r="AX113" s="80"/>
      <c r="AY113" s="80"/>
      <c r="AZ113" s="81"/>
      <c r="BA113" s="108" t="s">
        <v>125</v>
      </c>
      <c r="BB113" s="109"/>
      <c r="BC113" s="109"/>
      <c r="BD113" s="109"/>
      <c r="BE113" s="109"/>
      <c r="BF113" s="109"/>
      <c r="BG113" s="109"/>
      <c r="BH113" s="109"/>
      <c r="BI113" s="109"/>
      <c r="BJ113" s="110"/>
      <c r="BK113" s="79" t="s">
        <v>142</v>
      </c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1"/>
      <c r="CC113" s="79" t="s">
        <v>66</v>
      </c>
      <c r="CD113" s="80"/>
      <c r="CE113" s="80"/>
      <c r="CF113" s="80"/>
      <c r="CG113" s="80"/>
      <c r="CH113" s="80"/>
      <c r="CI113" s="80"/>
      <c r="CJ113" s="80"/>
      <c r="CK113" s="80"/>
      <c r="CL113" s="80"/>
      <c r="CM113" s="81"/>
      <c r="CN113" s="79" t="s">
        <v>65</v>
      </c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1"/>
      <c r="DD113" s="79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1"/>
      <c r="DX113" s="82">
        <v>10000</v>
      </c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4"/>
      <c r="ER113" s="82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5"/>
    </row>
    <row r="114" spans="1:167" s="43" customFormat="1" ht="46.5" customHeight="1" thickBot="1">
      <c r="A114" s="98" t="s">
        <v>146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65"/>
      <c r="AI114" s="66"/>
      <c r="AJ114" s="66"/>
      <c r="AK114" s="66"/>
      <c r="AL114" s="66"/>
      <c r="AM114" s="66"/>
      <c r="AN114" s="66"/>
      <c r="AO114" s="66"/>
      <c r="AP114" s="67"/>
      <c r="AQ114" s="79" t="s">
        <v>53</v>
      </c>
      <c r="AR114" s="80"/>
      <c r="AS114" s="80"/>
      <c r="AT114" s="80"/>
      <c r="AU114" s="80"/>
      <c r="AV114" s="80"/>
      <c r="AW114" s="80"/>
      <c r="AX114" s="80"/>
      <c r="AY114" s="80"/>
      <c r="AZ114" s="81"/>
      <c r="BA114" s="79" t="s">
        <v>125</v>
      </c>
      <c r="BB114" s="80"/>
      <c r="BC114" s="80"/>
      <c r="BD114" s="80"/>
      <c r="BE114" s="80"/>
      <c r="BF114" s="80"/>
      <c r="BG114" s="80"/>
      <c r="BH114" s="80"/>
      <c r="BI114" s="80"/>
      <c r="BJ114" s="81"/>
      <c r="BK114" s="79" t="s">
        <v>145</v>
      </c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1"/>
      <c r="CC114" s="79"/>
      <c r="CD114" s="80"/>
      <c r="CE114" s="80"/>
      <c r="CF114" s="80"/>
      <c r="CG114" s="80"/>
      <c r="CH114" s="80"/>
      <c r="CI114" s="80"/>
      <c r="CJ114" s="80"/>
      <c r="CK114" s="80"/>
      <c r="CL114" s="80"/>
      <c r="CM114" s="81"/>
      <c r="CN114" s="79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1"/>
      <c r="DD114" s="79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1"/>
      <c r="DX114" s="82">
        <f>DX115</f>
        <v>200000</v>
      </c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4"/>
      <c r="ER114" s="82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5"/>
    </row>
    <row r="115" spans="1:167" s="43" customFormat="1" ht="28.5" customHeight="1" thickBot="1">
      <c r="A115" s="98" t="s">
        <v>122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65"/>
      <c r="AI115" s="66"/>
      <c r="AJ115" s="66"/>
      <c r="AK115" s="66"/>
      <c r="AL115" s="66"/>
      <c r="AM115" s="66"/>
      <c r="AN115" s="66"/>
      <c r="AO115" s="66"/>
      <c r="AP115" s="67"/>
      <c r="AQ115" s="79" t="s">
        <v>53</v>
      </c>
      <c r="AR115" s="80"/>
      <c r="AS115" s="80"/>
      <c r="AT115" s="80"/>
      <c r="AU115" s="80"/>
      <c r="AV115" s="80"/>
      <c r="AW115" s="80"/>
      <c r="AX115" s="80"/>
      <c r="AY115" s="80"/>
      <c r="AZ115" s="81"/>
      <c r="BA115" s="108" t="s">
        <v>125</v>
      </c>
      <c r="BB115" s="109"/>
      <c r="BC115" s="109"/>
      <c r="BD115" s="109"/>
      <c r="BE115" s="109"/>
      <c r="BF115" s="109"/>
      <c r="BG115" s="109"/>
      <c r="BH115" s="109"/>
      <c r="BI115" s="109"/>
      <c r="BJ115" s="110"/>
      <c r="BK115" s="79" t="s">
        <v>147</v>
      </c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1"/>
      <c r="CC115" s="79"/>
      <c r="CD115" s="80"/>
      <c r="CE115" s="80"/>
      <c r="CF115" s="80"/>
      <c r="CG115" s="80"/>
      <c r="CH115" s="80"/>
      <c r="CI115" s="80"/>
      <c r="CJ115" s="80"/>
      <c r="CK115" s="80"/>
      <c r="CL115" s="80"/>
      <c r="CM115" s="81"/>
      <c r="CN115" s="79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1"/>
      <c r="DD115" s="79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1"/>
      <c r="DX115" s="82">
        <f>DX116</f>
        <v>200000</v>
      </c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4"/>
      <c r="ER115" s="82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5"/>
    </row>
    <row r="116" spans="1:167" ht="38.25" customHeight="1" thickBot="1">
      <c r="A116" s="86" t="s">
        <v>92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8"/>
      <c r="AH116" s="112"/>
      <c r="AI116" s="113"/>
      <c r="AJ116" s="113"/>
      <c r="AK116" s="113"/>
      <c r="AL116" s="113"/>
      <c r="AM116" s="113"/>
      <c r="AN116" s="113"/>
      <c r="AO116" s="113"/>
      <c r="AP116" s="114"/>
      <c r="AQ116" s="72" t="s">
        <v>53</v>
      </c>
      <c r="AR116" s="73"/>
      <c r="AS116" s="73"/>
      <c r="AT116" s="73"/>
      <c r="AU116" s="73"/>
      <c r="AV116" s="73"/>
      <c r="AW116" s="73"/>
      <c r="AX116" s="73"/>
      <c r="AY116" s="73"/>
      <c r="AZ116" s="74"/>
      <c r="BA116" s="79" t="s">
        <v>125</v>
      </c>
      <c r="BB116" s="80"/>
      <c r="BC116" s="80"/>
      <c r="BD116" s="80"/>
      <c r="BE116" s="80"/>
      <c r="BF116" s="80"/>
      <c r="BG116" s="80"/>
      <c r="BH116" s="80"/>
      <c r="BI116" s="80"/>
      <c r="BJ116" s="81"/>
      <c r="BK116" s="79" t="s">
        <v>147</v>
      </c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1"/>
      <c r="CC116" s="72" t="s">
        <v>90</v>
      </c>
      <c r="CD116" s="73"/>
      <c r="CE116" s="73"/>
      <c r="CF116" s="73"/>
      <c r="CG116" s="73"/>
      <c r="CH116" s="73"/>
      <c r="CI116" s="73"/>
      <c r="CJ116" s="73"/>
      <c r="CK116" s="73"/>
      <c r="CL116" s="73"/>
      <c r="CM116" s="74"/>
      <c r="CN116" s="72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4"/>
      <c r="DD116" s="72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4"/>
      <c r="DX116" s="75">
        <f>DX117</f>
        <v>200000</v>
      </c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7"/>
      <c r="ER116" s="75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8"/>
    </row>
    <row r="117" spans="1:167" ht="47.25" customHeight="1" thickBot="1">
      <c r="A117" s="86" t="s">
        <v>85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111"/>
      <c r="AH117" s="112"/>
      <c r="AI117" s="113"/>
      <c r="AJ117" s="113"/>
      <c r="AK117" s="113"/>
      <c r="AL117" s="113"/>
      <c r="AM117" s="113"/>
      <c r="AN117" s="113"/>
      <c r="AO117" s="113"/>
      <c r="AP117" s="114"/>
      <c r="AQ117" s="72" t="s">
        <v>53</v>
      </c>
      <c r="AR117" s="73"/>
      <c r="AS117" s="73"/>
      <c r="AT117" s="73"/>
      <c r="AU117" s="73"/>
      <c r="AV117" s="73"/>
      <c r="AW117" s="73"/>
      <c r="AX117" s="73"/>
      <c r="AY117" s="73"/>
      <c r="AZ117" s="74"/>
      <c r="BA117" s="108" t="s">
        <v>125</v>
      </c>
      <c r="BB117" s="109"/>
      <c r="BC117" s="109"/>
      <c r="BD117" s="109"/>
      <c r="BE117" s="109"/>
      <c r="BF117" s="109"/>
      <c r="BG117" s="109"/>
      <c r="BH117" s="109"/>
      <c r="BI117" s="109"/>
      <c r="BJ117" s="110"/>
      <c r="BK117" s="79" t="s">
        <v>147</v>
      </c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1"/>
      <c r="CC117" s="72" t="s">
        <v>58</v>
      </c>
      <c r="CD117" s="73"/>
      <c r="CE117" s="73"/>
      <c r="CF117" s="73"/>
      <c r="CG117" s="73"/>
      <c r="CH117" s="73"/>
      <c r="CI117" s="73"/>
      <c r="CJ117" s="73"/>
      <c r="CK117" s="73"/>
      <c r="CL117" s="73"/>
      <c r="CM117" s="74"/>
      <c r="CN117" s="72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4"/>
      <c r="DD117" s="72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4"/>
      <c r="DX117" s="75">
        <f>DX118+DX119</f>
        <v>200000</v>
      </c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7"/>
      <c r="ER117" s="75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8"/>
    </row>
    <row r="118" spans="1:167" s="43" customFormat="1" ht="12.75" thickBot="1">
      <c r="A118" s="54" t="s">
        <v>82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65"/>
      <c r="AI118" s="66"/>
      <c r="AJ118" s="66"/>
      <c r="AK118" s="66"/>
      <c r="AL118" s="66"/>
      <c r="AM118" s="66"/>
      <c r="AN118" s="66"/>
      <c r="AO118" s="66"/>
      <c r="AP118" s="67"/>
      <c r="AQ118" s="79" t="s">
        <v>53</v>
      </c>
      <c r="AR118" s="80"/>
      <c r="AS118" s="80"/>
      <c r="AT118" s="80"/>
      <c r="AU118" s="80"/>
      <c r="AV118" s="80"/>
      <c r="AW118" s="80"/>
      <c r="AX118" s="80"/>
      <c r="AY118" s="80"/>
      <c r="AZ118" s="81"/>
      <c r="BA118" s="108" t="s">
        <v>125</v>
      </c>
      <c r="BB118" s="109"/>
      <c r="BC118" s="109"/>
      <c r="BD118" s="109"/>
      <c r="BE118" s="109"/>
      <c r="BF118" s="109"/>
      <c r="BG118" s="109"/>
      <c r="BH118" s="109"/>
      <c r="BI118" s="109"/>
      <c r="BJ118" s="110"/>
      <c r="BK118" s="79" t="s">
        <v>147</v>
      </c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1"/>
      <c r="CC118" s="79" t="s">
        <v>58</v>
      </c>
      <c r="CD118" s="80"/>
      <c r="CE118" s="80"/>
      <c r="CF118" s="80"/>
      <c r="CG118" s="80"/>
      <c r="CH118" s="80"/>
      <c r="CI118" s="80"/>
      <c r="CJ118" s="80"/>
      <c r="CK118" s="80"/>
      <c r="CL118" s="80"/>
      <c r="CM118" s="81"/>
      <c r="CN118" s="79" t="s">
        <v>65</v>
      </c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1"/>
      <c r="DD118" s="79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1"/>
      <c r="DX118" s="82">
        <v>100000</v>
      </c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4"/>
      <c r="ER118" s="82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5"/>
    </row>
    <row r="119" spans="1:167" ht="23.25" customHeight="1" thickBot="1">
      <c r="A119" s="86" t="s">
        <v>103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8"/>
      <c r="AH119" s="112"/>
      <c r="AI119" s="113"/>
      <c r="AJ119" s="113"/>
      <c r="AK119" s="113"/>
      <c r="AL119" s="113"/>
      <c r="AM119" s="113"/>
      <c r="AN119" s="113"/>
      <c r="AO119" s="113"/>
      <c r="AP119" s="114"/>
      <c r="AQ119" s="72" t="s">
        <v>53</v>
      </c>
      <c r="AR119" s="73"/>
      <c r="AS119" s="73"/>
      <c r="AT119" s="73"/>
      <c r="AU119" s="73"/>
      <c r="AV119" s="73"/>
      <c r="AW119" s="73"/>
      <c r="AX119" s="73"/>
      <c r="AY119" s="73"/>
      <c r="AZ119" s="74"/>
      <c r="BA119" s="79" t="s">
        <v>125</v>
      </c>
      <c r="BB119" s="80"/>
      <c r="BC119" s="80"/>
      <c r="BD119" s="80"/>
      <c r="BE119" s="80"/>
      <c r="BF119" s="80"/>
      <c r="BG119" s="80"/>
      <c r="BH119" s="80"/>
      <c r="BI119" s="80"/>
      <c r="BJ119" s="81"/>
      <c r="BK119" s="79" t="s">
        <v>147</v>
      </c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1"/>
      <c r="CC119" s="72" t="s">
        <v>58</v>
      </c>
      <c r="CD119" s="73"/>
      <c r="CE119" s="73"/>
      <c r="CF119" s="73"/>
      <c r="CG119" s="73"/>
      <c r="CH119" s="73"/>
      <c r="CI119" s="73"/>
      <c r="CJ119" s="73"/>
      <c r="CK119" s="73"/>
      <c r="CL119" s="73"/>
      <c r="CM119" s="74"/>
      <c r="CN119" s="72" t="s">
        <v>63</v>
      </c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4"/>
      <c r="DD119" s="72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4"/>
      <c r="DX119" s="75">
        <v>100000</v>
      </c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7"/>
      <c r="ER119" s="75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8"/>
    </row>
    <row r="120" spans="1:167" s="43" customFormat="1" ht="46.5" customHeight="1" thickBot="1">
      <c r="A120" s="98" t="s">
        <v>148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65"/>
      <c r="AI120" s="66"/>
      <c r="AJ120" s="66"/>
      <c r="AK120" s="66"/>
      <c r="AL120" s="66"/>
      <c r="AM120" s="66"/>
      <c r="AN120" s="66"/>
      <c r="AO120" s="66"/>
      <c r="AP120" s="67"/>
      <c r="AQ120" s="79" t="s">
        <v>53</v>
      </c>
      <c r="AR120" s="80"/>
      <c r="AS120" s="80"/>
      <c r="AT120" s="80"/>
      <c r="AU120" s="80"/>
      <c r="AV120" s="80"/>
      <c r="AW120" s="80"/>
      <c r="AX120" s="80"/>
      <c r="AY120" s="80"/>
      <c r="AZ120" s="81"/>
      <c r="BA120" s="79" t="s">
        <v>125</v>
      </c>
      <c r="BB120" s="80"/>
      <c r="BC120" s="80"/>
      <c r="BD120" s="80"/>
      <c r="BE120" s="80"/>
      <c r="BF120" s="80"/>
      <c r="BG120" s="80"/>
      <c r="BH120" s="80"/>
      <c r="BI120" s="80"/>
      <c r="BJ120" s="81"/>
      <c r="BK120" s="79" t="s">
        <v>149</v>
      </c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1"/>
      <c r="CC120" s="79"/>
      <c r="CD120" s="80"/>
      <c r="CE120" s="80"/>
      <c r="CF120" s="80"/>
      <c r="CG120" s="80"/>
      <c r="CH120" s="80"/>
      <c r="CI120" s="80"/>
      <c r="CJ120" s="80"/>
      <c r="CK120" s="80"/>
      <c r="CL120" s="80"/>
      <c r="CM120" s="81"/>
      <c r="CN120" s="79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1"/>
      <c r="DD120" s="79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1"/>
      <c r="DX120" s="82">
        <f>DX121</f>
        <v>68000</v>
      </c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4"/>
      <c r="ER120" s="82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5"/>
    </row>
    <row r="121" spans="1:167" s="43" customFormat="1" ht="28.5" customHeight="1" thickBot="1">
      <c r="A121" s="98" t="s">
        <v>122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65"/>
      <c r="AI121" s="66"/>
      <c r="AJ121" s="66"/>
      <c r="AK121" s="66"/>
      <c r="AL121" s="66"/>
      <c r="AM121" s="66"/>
      <c r="AN121" s="66"/>
      <c r="AO121" s="66"/>
      <c r="AP121" s="67"/>
      <c r="AQ121" s="79" t="s">
        <v>53</v>
      </c>
      <c r="AR121" s="80"/>
      <c r="AS121" s="80"/>
      <c r="AT121" s="80"/>
      <c r="AU121" s="80"/>
      <c r="AV121" s="80"/>
      <c r="AW121" s="80"/>
      <c r="AX121" s="80"/>
      <c r="AY121" s="80"/>
      <c r="AZ121" s="81"/>
      <c r="BA121" s="108" t="s">
        <v>125</v>
      </c>
      <c r="BB121" s="109"/>
      <c r="BC121" s="109"/>
      <c r="BD121" s="109"/>
      <c r="BE121" s="109"/>
      <c r="BF121" s="109"/>
      <c r="BG121" s="109"/>
      <c r="BH121" s="109"/>
      <c r="BI121" s="109"/>
      <c r="BJ121" s="110"/>
      <c r="BK121" s="79" t="s">
        <v>150</v>
      </c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1"/>
      <c r="CC121" s="79"/>
      <c r="CD121" s="80"/>
      <c r="CE121" s="80"/>
      <c r="CF121" s="80"/>
      <c r="CG121" s="80"/>
      <c r="CH121" s="80"/>
      <c r="CI121" s="80"/>
      <c r="CJ121" s="80"/>
      <c r="CK121" s="80"/>
      <c r="CL121" s="80"/>
      <c r="CM121" s="81"/>
      <c r="CN121" s="79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1"/>
      <c r="DD121" s="79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1"/>
      <c r="DX121" s="82">
        <f>DX122</f>
        <v>68000</v>
      </c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4"/>
      <c r="ER121" s="82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5"/>
    </row>
    <row r="122" spans="1:167" ht="38.25" customHeight="1" thickBot="1">
      <c r="A122" s="86" t="s">
        <v>92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8"/>
      <c r="AH122" s="112"/>
      <c r="AI122" s="113"/>
      <c r="AJ122" s="113"/>
      <c r="AK122" s="113"/>
      <c r="AL122" s="113"/>
      <c r="AM122" s="113"/>
      <c r="AN122" s="113"/>
      <c r="AO122" s="113"/>
      <c r="AP122" s="114"/>
      <c r="AQ122" s="72" t="s">
        <v>53</v>
      </c>
      <c r="AR122" s="73"/>
      <c r="AS122" s="73"/>
      <c r="AT122" s="73"/>
      <c r="AU122" s="73"/>
      <c r="AV122" s="73"/>
      <c r="AW122" s="73"/>
      <c r="AX122" s="73"/>
      <c r="AY122" s="73"/>
      <c r="AZ122" s="74"/>
      <c r="BA122" s="79" t="s">
        <v>125</v>
      </c>
      <c r="BB122" s="80"/>
      <c r="BC122" s="80"/>
      <c r="BD122" s="80"/>
      <c r="BE122" s="80"/>
      <c r="BF122" s="80"/>
      <c r="BG122" s="80"/>
      <c r="BH122" s="80"/>
      <c r="BI122" s="80"/>
      <c r="BJ122" s="81"/>
      <c r="BK122" s="79" t="s">
        <v>150</v>
      </c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1"/>
      <c r="CC122" s="72" t="s">
        <v>90</v>
      </c>
      <c r="CD122" s="73"/>
      <c r="CE122" s="73"/>
      <c r="CF122" s="73"/>
      <c r="CG122" s="73"/>
      <c r="CH122" s="73"/>
      <c r="CI122" s="73"/>
      <c r="CJ122" s="73"/>
      <c r="CK122" s="73"/>
      <c r="CL122" s="73"/>
      <c r="CM122" s="74"/>
      <c r="CN122" s="72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4"/>
      <c r="DD122" s="72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4"/>
      <c r="DX122" s="75">
        <f>DX123</f>
        <v>68000</v>
      </c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7"/>
      <c r="ER122" s="75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8"/>
    </row>
    <row r="123" spans="1:167" ht="47.25" customHeight="1" thickBot="1">
      <c r="A123" s="86" t="s">
        <v>85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111"/>
      <c r="AH123" s="112"/>
      <c r="AI123" s="113"/>
      <c r="AJ123" s="113"/>
      <c r="AK123" s="113"/>
      <c r="AL123" s="113"/>
      <c r="AM123" s="113"/>
      <c r="AN123" s="113"/>
      <c r="AO123" s="113"/>
      <c r="AP123" s="114"/>
      <c r="AQ123" s="72" t="s">
        <v>53</v>
      </c>
      <c r="AR123" s="73"/>
      <c r="AS123" s="73"/>
      <c r="AT123" s="73"/>
      <c r="AU123" s="73"/>
      <c r="AV123" s="73"/>
      <c r="AW123" s="73"/>
      <c r="AX123" s="73"/>
      <c r="AY123" s="73"/>
      <c r="AZ123" s="74"/>
      <c r="BA123" s="108" t="s">
        <v>125</v>
      </c>
      <c r="BB123" s="109"/>
      <c r="BC123" s="109"/>
      <c r="BD123" s="109"/>
      <c r="BE123" s="109"/>
      <c r="BF123" s="109"/>
      <c r="BG123" s="109"/>
      <c r="BH123" s="109"/>
      <c r="BI123" s="109"/>
      <c r="BJ123" s="110"/>
      <c r="BK123" s="79" t="s">
        <v>150</v>
      </c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  <c r="CC123" s="72" t="s">
        <v>58</v>
      </c>
      <c r="CD123" s="73"/>
      <c r="CE123" s="73"/>
      <c r="CF123" s="73"/>
      <c r="CG123" s="73"/>
      <c r="CH123" s="73"/>
      <c r="CI123" s="73"/>
      <c r="CJ123" s="73"/>
      <c r="CK123" s="73"/>
      <c r="CL123" s="73"/>
      <c r="CM123" s="74"/>
      <c r="CN123" s="72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4"/>
      <c r="DD123" s="72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4"/>
      <c r="DX123" s="75">
        <f>DX124+DX125</f>
        <v>68000</v>
      </c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7"/>
      <c r="ER123" s="75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8"/>
    </row>
    <row r="124" spans="1:167" s="43" customFormat="1" ht="12.75" thickBot="1">
      <c r="A124" s="54" t="s">
        <v>82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65"/>
      <c r="AI124" s="66"/>
      <c r="AJ124" s="66"/>
      <c r="AK124" s="66"/>
      <c r="AL124" s="66"/>
      <c r="AM124" s="66"/>
      <c r="AN124" s="66"/>
      <c r="AO124" s="66"/>
      <c r="AP124" s="67"/>
      <c r="AQ124" s="79" t="s">
        <v>53</v>
      </c>
      <c r="AR124" s="80"/>
      <c r="AS124" s="80"/>
      <c r="AT124" s="80"/>
      <c r="AU124" s="80"/>
      <c r="AV124" s="80"/>
      <c r="AW124" s="80"/>
      <c r="AX124" s="80"/>
      <c r="AY124" s="80"/>
      <c r="AZ124" s="81"/>
      <c r="BA124" s="108" t="s">
        <v>125</v>
      </c>
      <c r="BB124" s="109"/>
      <c r="BC124" s="109"/>
      <c r="BD124" s="109"/>
      <c r="BE124" s="109"/>
      <c r="BF124" s="109"/>
      <c r="BG124" s="109"/>
      <c r="BH124" s="109"/>
      <c r="BI124" s="109"/>
      <c r="BJ124" s="110"/>
      <c r="BK124" s="79" t="s">
        <v>150</v>
      </c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1"/>
      <c r="CC124" s="79" t="s">
        <v>58</v>
      </c>
      <c r="CD124" s="80"/>
      <c r="CE124" s="80"/>
      <c r="CF124" s="80"/>
      <c r="CG124" s="80"/>
      <c r="CH124" s="80"/>
      <c r="CI124" s="80"/>
      <c r="CJ124" s="80"/>
      <c r="CK124" s="80"/>
      <c r="CL124" s="80"/>
      <c r="CM124" s="81"/>
      <c r="CN124" s="79" t="s">
        <v>65</v>
      </c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1"/>
      <c r="DD124" s="79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1"/>
      <c r="DX124" s="82">
        <v>34000</v>
      </c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4"/>
      <c r="ER124" s="82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5"/>
    </row>
    <row r="125" spans="1:167" ht="23.25" customHeight="1" thickBot="1">
      <c r="A125" s="86" t="s">
        <v>103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8"/>
      <c r="AH125" s="112"/>
      <c r="AI125" s="113"/>
      <c r="AJ125" s="113"/>
      <c r="AK125" s="113"/>
      <c r="AL125" s="113"/>
      <c r="AM125" s="113"/>
      <c r="AN125" s="113"/>
      <c r="AO125" s="113"/>
      <c r="AP125" s="114"/>
      <c r="AQ125" s="72" t="s">
        <v>53</v>
      </c>
      <c r="AR125" s="73"/>
      <c r="AS125" s="73"/>
      <c r="AT125" s="73"/>
      <c r="AU125" s="73"/>
      <c r="AV125" s="73"/>
      <c r="AW125" s="73"/>
      <c r="AX125" s="73"/>
      <c r="AY125" s="73"/>
      <c r="AZ125" s="74"/>
      <c r="BA125" s="79" t="s">
        <v>125</v>
      </c>
      <c r="BB125" s="80"/>
      <c r="BC125" s="80"/>
      <c r="BD125" s="80"/>
      <c r="BE125" s="80"/>
      <c r="BF125" s="80"/>
      <c r="BG125" s="80"/>
      <c r="BH125" s="80"/>
      <c r="BI125" s="80"/>
      <c r="BJ125" s="81"/>
      <c r="BK125" s="79" t="s">
        <v>150</v>
      </c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1"/>
      <c r="CC125" s="72" t="s">
        <v>58</v>
      </c>
      <c r="CD125" s="73"/>
      <c r="CE125" s="73"/>
      <c r="CF125" s="73"/>
      <c r="CG125" s="73"/>
      <c r="CH125" s="73"/>
      <c r="CI125" s="73"/>
      <c r="CJ125" s="73"/>
      <c r="CK125" s="73"/>
      <c r="CL125" s="73"/>
      <c r="CM125" s="74"/>
      <c r="CN125" s="72" t="s">
        <v>63</v>
      </c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4"/>
      <c r="DD125" s="72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4"/>
      <c r="DX125" s="75">
        <v>34000</v>
      </c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7"/>
      <c r="ER125" s="75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8"/>
    </row>
    <row r="126" spans="1:167" s="43" customFormat="1" ht="110.25" customHeight="1" thickBot="1">
      <c r="A126" s="98" t="s">
        <v>151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65"/>
      <c r="AI126" s="66"/>
      <c r="AJ126" s="66"/>
      <c r="AK126" s="66"/>
      <c r="AL126" s="66"/>
      <c r="AM126" s="66"/>
      <c r="AN126" s="66"/>
      <c r="AO126" s="66"/>
      <c r="AP126" s="67"/>
      <c r="AQ126" s="79" t="s">
        <v>53</v>
      </c>
      <c r="AR126" s="80"/>
      <c r="AS126" s="80"/>
      <c r="AT126" s="80"/>
      <c r="AU126" s="80"/>
      <c r="AV126" s="80"/>
      <c r="AW126" s="80"/>
      <c r="AX126" s="80"/>
      <c r="AY126" s="80"/>
      <c r="AZ126" s="81"/>
      <c r="BA126" s="79" t="s">
        <v>125</v>
      </c>
      <c r="BB126" s="80"/>
      <c r="BC126" s="80"/>
      <c r="BD126" s="80"/>
      <c r="BE126" s="80"/>
      <c r="BF126" s="80"/>
      <c r="BG126" s="80"/>
      <c r="BH126" s="80"/>
      <c r="BI126" s="80"/>
      <c r="BJ126" s="81"/>
      <c r="BK126" s="79" t="s">
        <v>152</v>
      </c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1"/>
      <c r="CC126" s="79"/>
      <c r="CD126" s="80"/>
      <c r="CE126" s="80"/>
      <c r="CF126" s="80"/>
      <c r="CG126" s="80"/>
      <c r="CH126" s="80"/>
      <c r="CI126" s="80"/>
      <c r="CJ126" s="80"/>
      <c r="CK126" s="80"/>
      <c r="CL126" s="80"/>
      <c r="CM126" s="81"/>
      <c r="CN126" s="79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1"/>
      <c r="DD126" s="79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1"/>
      <c r="DX126" s="82">
        <f>DX127+DX131</f>
        <v>652000</v>
      </c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4"/>
      <c r="ER126" s="82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5"/>
    </row>
    <row r="127" spans="1:167" s="43" customFormat="1" ht="28.5" customHeight="1" thickBot="1">
      <c r="A127" s="98" t="s">
        <v>122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65"/>
      <c r="AI127" s="66"/>
      <c r="AJ127" s="66"/>
      <c r="AK127" s="66"/>
      <c r="AL127" s="66"/>
      <c r="AM127" s="66"/>
      <c r="AN127" s="66"/>
      <c r="AO127" s="66"/>
      <c r="AP127" s="67"/>
      <c r="AQ127" s="79" t="s">
        <v>53</v>
      </c>
      <c r="AR127" s="80"/>
      <c r="AS127" s="80"/>
      <c r="AT127" s="80"/>
      <c r="AU127" s="80"/>
      <c r="AV127" s="80"/>
      <c r="AW127" s="80"/>
      <c r="AX127" s="80"/>
      <c r="AY127" s="80"/>
      <c r="AZ127" s="81"/>
      <c r="BA127" s="108" t="s">
        <v>125</v>
      </c>
      <c r="BB127" s="109"/>
      <c r="BC127" s="109"/>
      <c r="BD127" s="109"/>
      <c r="BE127" s="109"/>
      <c r="BF127" s="109"/>
      <c r="BG127" s="109"/>
      <c r="BH127" s="109"/>
      <c r="BI127" s="109"/>
      <c r="BJ127" s="110"/>
      <c r="BK127" s="79" t="s">
        <v>153</v>
      </c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1"/>
      <c r="CC127" s="79"/>
      <c r="CD127" s="80"/>
      <c r="CE127" s="80"/>
      <c r="CF127" s="80"/>
      <c r="CG127" s="80"/>
      <c r="CH127" s="80"/>
      <c r="CI127" s="80"/>
      <c r="CJ127" s="80"/>
      <c r="CK127" s="80"/>
      <c r="CL127" s="80"/>
      <c r="CM127" s="81"/>
      <c r="CN127" s="79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1"/>
      <c r="DD127" s="79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1"/>
      <c r="DX127" s="82">
        <f>DX128</f>
        <v>305000</v>
      </c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4"/>
      <c r="ER127" s="82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3"/>
      <c r="FK127" s="85"/>
    </row>
    <row r="128" spans="1:167" ht="38.25" customHeight="1" thickBot="1">
      <c r="A128" s="86" t="s">
        <v>92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8"/>
      <c r="AH128" s="112"/>
      <c r="AI128" s="113"/>
      <c r="AJ128" s="113"/>
      <c r="AK128" s="113"/>
      <c r="AL128" s="113"/>
      <c r="AM128" s="113"/>
      <c r="AN128" s="113"/>
      <c r="AO128" s="113"/>
      <c r="AP128" s="114"/>
      <c r="AQ128" s="72" t="s">
        <v>53</v>
      </c>
      <c r="AR128" s="73"/>
      <c r="AS128" s="73"/>
      <c r="AT128" s="73"/>
      <c r="AU128" s="73"/>
      <c r="AV128" s="73"/>
      <c r="AW128" s="73"/>
      <c r="AX128" s="73"/>
      <c r="AY128" s="73"/>
      <c r="AZ128" s="74"/>
      <c r="BA128" s="79" t="s">
        <v>125</v>
      </c>
      <c r="BB128" s="80"/>
      <c r="BC128" s="80"/>
      <c r="BD128" s="80"/>
      <c r="BE128" s="80"/>
      <c r="BF128" s="80"/>
      <c r="BG128" s="80"/>
      <c r="BH128" s="80"/>
      <c r="BI128" s="80"/>
      <c r="BJ128" s="81"/>
      <c r="BK128" s="79" t="s">
        <v>153</v>
      </c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1"/>
      <c r="CC128" s="72" t="s">
        <v>90</v>
      </c>
      <c r="CD128" s="73"/>
      <c r="CE128" s="73"/>
      <c r="CF128" s="73"/>
      <c r="CG128" s="73"/>
      <c r="CH128" s="73"/>
      <c r="CI128" s="73"/>
      <c r="CJ128" s="73"/>
      <c r="CK128" s="73"/>
      <c r="CL128" s="73"/>
      <c r="CM128" s="74"/>
      <c r="CN128" s="72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4"/>
      <c r="DD128" s="72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4"/>
      <c r="DX128" s="75">
        <f>DX129</f>
        <v>305000</v>
      </c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7"/>
      <c r="ER128" s="75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8"/>
    </row>
    <row r="129" spans="1:167" ht="47.25" customHeight="1" thickBot="1">
      <c r="A129" s="86" t="s">
        <v>85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111"/>
      <c r="AH129" s="112"/>
      <c r="AI129" s="113"/>
      <c r="AJ129" s="113"/>
      <c r="AK129" s="113"/>
      <c r="AL129" s="113"/>
      <c r="AM129" s="113"/>
      <c r="AN129" s="113"/>
      <c r="AO129" s="113"/>
      <c r="AP129" s="114"/>
      <c r="AQ129" s="72" t="s">
        <v>53</v>
      </c>
      <c r="AR129" s="73"/>
      <c r="AS129" s="73"/>
      <c r="AT129" s="73"/>
      <c r="AU129" s="73"/>
      <c r="AV129" s="73"/>
      <c r="AW129" s="73"/>
      <c r="AX129" s="73"/>
      <c r="AY129" s="73"/>
      <c r="AZ129" s="74"/>
      <c r="BA129" s="108" t="s">
        <v>125</v>
      </c>
      <c r="BB129" s="109"/>
      <c r="BC129" s="109"/>
      <c r="BD129" s="109"/>
      <c r="BE129" s="109"/>
      <c r="BF129" s="109"/>
      <c r="BG129" s="109"/>
      <c r="BH129" s="109"/>
      <c r="BI129" s="109"/>
      <c r="BJ129" s="110"/>
      <c r="BK129" s="79" t="s">
        <v>153</v>
      </c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1"/>
      <c r="CC129" s="72" t="s">
        <v>58</v>
      </c>
      <c r="CD129" s="73"/>
      <c r="CE129" s="73"/>
      <c r="CF129" s="73"/>
      <c r="CG129" s="73"/>
      <c r="CH129" s="73"/>
      <c r="CI129" s="73"/>
      <c r="CJ129" s="73"/>
      <c r="CK129" s="73"/>
      <c r="CL129" s="73"/>
      <c r="CM129" s="74"/>
      <c r="CN129" s="72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4"/>
      <c r="DD129" s="72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4"/>
      <c r="DX129" s="75">
        <f>DX130</f>
        <v>305000</v>
      </c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7"/>
      <c r="ER129" s="75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8"/>
    </row>
    <row r="130" spans="1:167" ht="23.25" customHeight="1" thickBot="1">
      <c r="A130" s="86" t="s">
        <v>103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8"/>
      <c r="AH130" s="112"/>
      <c r="AI130" s="113"/>
      <c r="AJ130" s="113"/>
      <c r="AK130" s="113"/>
      <c r="AL130" s="113"/>
      <c r="AM130" s="113"/>
      <c r="AN130" s="113"/>
      <c r="AO130" s="113"/>
      <c r="AP130" s="114"/>
      <c r="AQ130" s="72" t="s">
        <v>53</v>
      </c>
      <c r="AR130" s="73"/>
      <c r="AS130" s="73"/>
      <c r="AT130" s="73"/>
      <c r="AU130" s="73"/>
      <c r="AV130" s="73"/>
      <c r="AW130" s="73"/>
      <c r="AX130" s="73"/>
      <c r="AY130" s="73"/>
      <c r="AZ130" s="74"/>
      <c r="BA130" s="79" t="s">
        <v>125</v>
      </c>
      <c r="BB130" s="80"/>
      <c r="BC130" s="80"/>
      <c r="BD130" s="80"/>
      <c r="BE130" s="80"/>
      <c r="BF130" s="80"/>
      <c r="BG130" s="80"/>
      <c r="BH130" s="80"/>
      <c r="BI130" s="80"/>
      <c r="BJ130" s="81"/>
      <c r="BK130" s="79" t="s">
        <v>153</v>
      </c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1"/>
      <c r="CC130" s="72" t="s">
        <v>58</v>
      </c>
      <c r="CD130" s="73"/>
      <c r="CE130" s="73"/>
      <c r="CF130" s="73"/>
      <c r="CG130" s="73"/>
      <c r="CH130" s="73"/>
      <c r="CI130" s="73"/>
      <c r="CJ130" s="73"/>
      <c r="CK130" s="73"/>
      <c r="CL130" s="73"/>
      <c r="CM130" s="74"/>
      <c r="CN130" s="72" t="s">
        <v>63</v>
      </c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4"/>
      <c r="DD130" s="72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4"/>
      <c r="DX130" s="75">
        <v>305000</v>
      </c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7"/>
      <c r="ER130" s="75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8"/>
    </row>
    <row r="131" spans="1:167" s="43" customFormat="1" ht="105.75" customHeight="1" thickBot="1">
      <c r="A131" s="98" t="s">
        <v>154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65"/>
      <c r="AI131" s="66"/>
      <c r="AJ131" s="66"/>
      <c r="AK131" s="66"/>
      <c r="AL131" s="66"/>
      <c r="AM131" s="66"/>
      <c r="AN131" s="66"/>
      <c r="AO131" s="66"/>
      <c r="AP131" s="67"/>
      <c r="AQ131" s="79" t="s">
        <v>53</v>
      </c>
      <c r="AR131" s="80"/>
      <c r="AS131" s="80"/>
      <c r="AT131" s="80"/>
      <c r="AU131" s="80"/>
      <c r="AV131" s="80"/>
      <c r="AW131" s="80"/>
      <c r="AX131" s="80"/>
      <c r="AY131" s="80"/>
      <c r="AZ131" s="81"/>
      <c r="BA131" s="79" t="s">
        <v>125</v>
      </c>
      <c r="BB131" s="80"/>
      <c r="BC131" s="80"/>
      <c r="BD131" s="80"/>
      <c r="BE131" s="80"/>
      <c r="BF131" s="80"/>
      <c r="BG131" s="80"/>
      <c r="BH131" s="80"/>
      <c r="BI131" s="80"/>
      <c r="BJ131" s="81"/>
      <c r="BK131" s="79" t="s">
        <v>155</v>
      </c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1"/>
      <c r="CC131" s="79"/>
      <c r="CD131" s="80"/>
      <c r="CE131" s="80"/>
      <c r="CF131" s="80"/>
      <c r="CG131" s="80"/>
      <c r="CH131" s="80"/>
      <c r="CI131" s="80"/>
      <c r="CJ131" s="80"/>
      <c r="CK131" s="80"/>
      <c r="CL131" s="80"/>
      <c r="CM131" s="81"/>
      <c r="CN131" s="79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1"/>
      <c r="DD131" s="79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1"/>
      <c r="DX131" s="82">
        <f>DX132</f>
        <v>347000</v>
      </c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4"/>
      <c r="ER131" s="82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5"/>
    </row>
    <row r="132" spans="1:167" s="43" customFormat="1" ht="28.5" customHeight="1" thickBot="1">
      <c r="A132" s="98" t="s">
        <v>122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65"/>
      <c r="AI132" s="66"/>
      <c r="AJ132" s="66"/>
      <c r="AK132" s="66"/>
      <c r="AL132" s="66"/>
      <c r="AM132" s="66"/>
      <c r="AN132" s="66"/>
      <c r="AO132" s="66"/>
      <c r="AP132" s="67"/>
      <c r="AQ132" s="79" t="s">
        <v>53</v>
      </c>
      <c r="AR132" s="80"/>
      <c r="AS132" s="80"/>
      <c r="AT132" s="80"/>
      <c r="AU132" s="80"/>
      <c r="AV132" s="80"/>
      <c r="AW132" s="80"/>
      <c r="AX132" s="80"/>
      <c r="AY132" s="80"/>
      <c r="AZ132" s="81"/>
      <c r="BA132" s="108" t="s">
        <v>125</v>
      </c>
      <c r="BB132" s="109"/>
      <c r="BC132" s="109"/>
      <c r="BD132" s="109"/>
      <c r="BE132" s="109"/>
      <c r="BF132" s="109"/>
      <c r="BG132" s="109"/>
      <c r="BH132" s="109"/>
      <c r="BI132" s="109"/>
      <c r="BJ132" s="110"/>
      <c r="BK132" s="79" t="s">
        <v>123</v>
      </c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1"/>
      <c r="CC132" s="79"/>
      <c r="CD132" s="80"/>
      <c r="CE132" s="80"/>
      <c r="CF132" s="80"/>
      <c r="CG132" s="80"/>
      <c r="CH132" s="80"/>
      <c r="CI132" s="80"/>
      <c r="CJ132" s="80"/>
      <c r="CK132" s="80"/>
      <c r="CL132" s="80"/>
      <c r="CM132" s="81"/>
      <c r="CN132" s="79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1"/>
      <c r="DD132" s="79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1"/>
      <c r="DX132" s="82">
        <f>DX133</f>
        <v>347000</v>
      </c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4"/>
      <c r="ER132" s="82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5"/>
    </row>
    <row r="133" spans="1:167" ht="38.25" customHeight="1" thickBot="1">
      <c r="A133" s="86" t="s">
        <v>92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8"/>
      <c r="AH133" s="112"/>
      <c r="AI133" s="113"/>
      <c r="AJ133" s="113"/>
      <c r="AK133" s="113"/>
      <c r="AL133" s="113"/>
      <c r="AM133" s="113"/>
      <c r="AN133" s="113"/>
      <c r="AO133" s="113"/>
      <c r="AP133" s="114"/>
      <c r="AQ133" s="72" t="s">
        <v>53</v>
      </c>
      <c r="AR133" s="73"/>
      <c r="AS133" s="73"/>
      <c r="AT133" s="73"/>
      <c r="AU133" s="73"/>
      <c r="AV133" s="73"/>
      <c r="AW133" s="73"/>
      <c r="AX133" s="73"/>
      <c r="AY133" s="73"/>
      <c r="AZ133" s="74"/>
      <c r="BA133" s="79" t="s">
        <v>125</v>
      </c>
      <c r="BB133" s="80"/>
      <c r="BC133" s="80"/>
      <c r="BD133" s="80"/>
      <c r="BE133" s="80"/>
      <c r="BF133" s="80"/>
      <c r="BG133" s="80"/>
      <c r="BH133" s="80"/>
      <c r="BI133" s="80"/>
      <c r="BJ133" s="81"/>
      <c r="BK133" s="79" t="s">
        <v>123</v>
      </c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1"/>
      <c r="CC133" s="72" t="s">
        <v>90</v>
      </c>
      <c r="CD133" s="73"/>
      <c r="CE133" s="73"/>
      <c r="CF133" s="73"/>
      <c r="CG133" s="73"/>
      <c r="CH133" s="73"/>
      <c r="CI133" s="73"/>
      <c r="CJ133" s="73"/>
      <c r="CK133" s="73"/>
      <c r="CL133" s="73"/>
      <c r="CM133" s="74"/>
      <c r="CN133" s="72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4"/>
      <c r="DD133" s="72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4"/>
      <c r="DX133" s="75">
        <f>DX134</f>
        <v>347000</v>
      </c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7"/>
      <c r="ER133" s="75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8"/>
    </row>
    <row r="134" spans="1:167" ht="47.25" customHeight="1" thickBot="1">
      <c r="A134" s="86" t="s">
        <v>85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111"/>
      <c r="AH134" s="112"/>
      <c r="AI134" s="113"/>
      <c r="AJ134" s="113"/>
      <c r="AK134" s="113"/>
      <c r="AL134" s="113"/>
      <c r="AM134" s="113"/>
      <c r="AN134" s="113"/>
      <c r="AO134" s="113"/>
      <c r="AP134" s="114"/>
      <c r="AQ134" s="72" t="s">
        <v>53</v>
      </c>
      <c r="AR134" s="73"/>
      <c r="AS134" s="73"/>
      <c r="AT134" s="73"/>
      <c r="AU134" s="73"/>
      <c r="AV134" s="73"/>
      <c r="AW134" s="73"/>
      <c r="AX134" s="73"/>
      <c r="AY134" s="73"/>
      <c r="AZ134" s="74"/>
      <c r="BA134" s="108" t="s">
        <v>125</v>
      </c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79" t="s">
        <v>123</v>
      </c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1"/>
      <c r="CC134" s="72" t="s">
        <v>58</v>
      </c>
      <c r="CD134" s="73"/>
      <c r="CE134" s="73"/>
      <c r="CF134" s="73"/>
      <c r="CG134" s="73"/>
      <c r="CH134" s="73"/>
      <c r="CI134" s="73"/>
      <c r="CJ134" s="73"/>
      <c r="CK134" s="73"/>
      <c r="CL134" s="73"/>
      <c r="CM134" s="74"/>
      <c r="CN134" s="72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4"/>
      <c r="DD134" s="72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4"/>
      <c r="DX134" s="75">
        <f>DX135</f>
        <v>347000</v>
      </c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7"/>
      <c r="ER134" s="75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8"/>
    </row>
    <row r="135" spans="1:167" ht="23.25" customHeight="1" thickBot="1">
      <c r="A135" s="86" t="s">
        <v>103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8"/>
      <c r="AH135" s="112"/>
      <c r="AI135" s="113"/>
      <c r="AJ135" s="113"/>
      <c r="AK135" s="113"/>
      <c r="AL135" s="113"/>
      <c r="AM135" s="113"/>
      <c r="AN135" s="113"/>
      <c r="AO135" s="113"/>
      <c r="AP135" s="114"/>
      <c r="AQ135" s="72" t="s">
        <v>53</v>
      </c>
      <c r="AR135" s="73"/>
      <c r="AS135" s="73"/>
      <c r="AT135" s="73"/>
      <c r="AU135" s="73"/>
      <c r="AV135" s="73"/>
      <c r="AW135" s="73"/>
      <c r="AX135" s="73"/>
      <c r="AY135" s="73"/>
      <c r="AZ135" s="74"/>
      <c r="BA135" s="79" t="s">
        <v>125</v>
      </c>
      <c r="BB135" s="80"/>
      <c r="BC135" s="80"/>
      <c r="BD135" s="80"/>
      <c r="BE135" s="80"/>
      <c r="BF135" s="80"/>
      <c r="BG135" s="80"/>
      <c r="BH135" s="80"/>
      <c r="BI135" s="80"/>
      <c r="BJ135" s="81"/>
      <c r="BK135" s="79" t="s">
        <v>123</v>
      </c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1"/>
      <c r="CC135" s="72" t="s">
        <v>58</v>
      </c>
      <c r="CD135" s="73"/>
      <c r="CE135" s="73"/>
      <c r="CF135" s="73"/>
      <c r="CG135" s="73"/>
      <c r="CH135" s="73"/>
      <c r="CI135" s="73"/>
      <c r="CJ135" s="73"/>
      <c r="CK135" s="73"/>
      <c r="CL135" s="73"/>
      <c r="CM135" s="74"/>
      <c r="CN135" s="72" t="s">
        <v>63</v>
      </c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4"/>
      <c r="DD135" s="72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4"/>
      <c r="DX135" s="75">
        <v>347000</v>
      </c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7"/>
      <c r="ER135" s="75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8"/>
    </row>
    <row r="136" spans="1:167" s="43" customFormat="1" ht="15.75" customHeight="1" thickBot="1">
      <c r="A136" s="98" t="s">
        <v>188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100"/>
      <c r="AH136" s="65"/>
      <c r="AI136" s="66"/>
      <c r="AJ136" s="66"/>
      <c r="AK136" s="66"/>
      <c r="AL136" s="66"/>
      <c r="AM136" s="66"/>
      <c r="AN136" s="66"/>
      <c r="AO136" s="66"/>
      <c r="AP136" s="67"/>
      <c r="AQ136" s="79" t="s">
        <v>157</v>
      </c>
      <c r="AR136" s="80"/>
      <c r="AS136" s="80"/>
      <c r="AT136" s="80"/>
      <c r="AU136" s="80"/>
      <c r="AV136" s="80"/>
      <c r="AW136" s="80"/>
      <c r="AX136" s="80"/>
      <c r="AY136" s="80"/>
      <c r="AZ136" s="81"/>
      <c r="BA136" s="79"/>
      <c r="BB136" s="80"/>
      <c r="BC136" s="80"/>
      <c r="BD136" s="80"/>
      <c r="BE136" s="80"/>
      <c r="BF136" s="80"/>
      <c r="BG136" s="80"/>
      <c r="BH136" s="80"/>
      <c r="BI136" s="80"/>
      <c r="BJ136" s="81"/>
      <c r="BK136" s="79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1"/>
      <c r="CC136" s="79"/>
      <c r="CD136" s="80"/>
      <c r="CE136" s="80"/>
      <c r="CF136" s="80"/>
      <c r="CG136" s="80"/>
      <c r="CH136" s="80"/>
      <c r="CI136" s="80"/>
      <c r="CJ136" s="80"/>
      <c r="CK136" s="80"/>
      <c r="CL136" s="80"/>
      <c r="CM136" s="81"/>
      <c r="CN136" s="79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1"/>
      <c r="DD136" s="79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1"/>
      <c r="DX136" s="82">
        <f>DX137</f>
        <v>6670000</v>
      </c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4"/>
      <c r="ER136" s="82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5"/>
    </row>
    <row r="137" spans="1:167" s="43" customFormat="1" ht="18.75" customHeight="1" thickBot="1">
      <c r="A137" s="98" t="s">
        <v>159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100"/>
      <c r="AH137" s="65"/>
      <c r="AI137" s="66"/>
      <c r="AJ137" s="66"/>
      <c r="AK137" s="66"/>
      <c r="AL137" s="66"/>
      <c r="AM137" s="66"/>
      <c r="AN137" s="66"/>
      <c r="AO137" s="66"/>
      <c r="AP137" s="67"/>
      <c r="AQ137" s="79" t="s">
        <v>157</v>
      </c>
      <c r="AR137" s="80"/>
      <c r="AS137" s="80"/>
      <c r="AT137" s="80"/>
      <c r="AU137" s="80"/>
      <c r="AV137" s="80"/>
      <c r="AW137" s="80"/>
      <c r="AX137" s="80"/>
      <c r="AY137" s="80"/>
      <c r="AZ137" s="81"/>
      <c r="BA137" s="79" t="s">
        <v>158</v>
      </c>
      <c r="BB137" s="80"/>
      <c r="BC137" s="80"/>
      <c r="BD137" s="80"/>
      <c r="BE137" s="80"/>
      <c r="BF137" s="80"/>
      <c r="BG137" s="80"/>
      <c r="BH137" s="80"/>
      <c r="BI137" s="80"/>
      <c r="BJ137" s="81"/>
      <c r="BK137" s="79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1"/>
      <c r="CC137" s="79"/>
      <c r="CD137" s="80"/>
      <c r="CE137" s="80"/>
      <c r="CF137" s="80"/>
      <c r="CG137" s="80"/>
      <c r="CH137" s="80"/>
      <c r="CI137" s="80"/>
      <c r="CJ137" s="80"/>
      <c r="CK137" s="80"/>
      <c r="CL137" s="80"/>
      <c r="CM137" s="81"/>
      <c r="CN137" s="79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1"/>
      <c r="DD137" s="79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1"/>
      <c r="DX137" s="82">
        <f>DX138</f>
        <v>6670000</v>
      </c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4"/>
      <c r="ER137" s="82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3"/>
      <c r="FK137" s="85"/>
    </row>
    <row r="138" spans="1:167" s="43" customFormat="1" ht="27.75" customHeight="1" thickBot="1">
      <c r="A138" s="98" t="s">
        <v>160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65"/>
      <c r="AI138" s="66"/>
      <c r="AJ138" s="66"/>
      <c r="AK138" s="66"/>
      <c r="AL138" s="66"/>
      <c r="AM138" s="66"/>
      <c r="AN138" s="66"/>
      <c r="AO138" s="66"/>
      <c r="AP138" s="67"/>
      <c r="AQ138" s="79" t="s">
        <v>157</v>
      </c>
      <c r="AR138" s="80"/>
      <c r="AS138" s="80"/>
      <c r="AT138" s="80"/>
      <c r="AU138" s="80"/>
      <c r="AV138" s="80"/>
      <c r="AW138" s="80"/>
      <c r="AX138" s="80"/>
      <c r="AY138" s="80"/>
      <c r="AZ138" s="81"/>
      <c r="BA138" s="79" t="s">
        <v>158</v>
      </c>
      <c r="BB138" s="80"/>
      <c r="BC138" s="80"/>
      <c r="BD138" s="80"/>
      <c r="BE138" s="80"/>
      <c r="BF138" s="80"/>
      <c r="BG138" s="80"/>
      <c r="BH138" s="80"/>
      <c r="BI138" s="80"/>
      <c r="BJ138" s="81"/>
      <c r="BK138" s="79" t="s">
        <v>161</v>
      </c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1"/>
      <c r="CC138" s="79"/>
      <c r="CD138" s="80"/>
      <c r="CE138" s="80"/>
      <c r="CF138" s="80"/>
      <c r="CG138" s="80"/>
      <c r="CH138" s="80"/>
      <c r="CI138" s="80"/>
      <c r="CJ138" s="80"/>
      <c r="CK138" s="80"/>
      <c r="CL138" s="80"/>
      <c r="CM138" s="81"/>
      <c r="CN138" s="79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1"/>
      <c r="DD138" s="79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1"/>
      <c r="DX138" s="82">
        <f>DX139</f>
        <v>6670000</v>
      </c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4"/>
      <c r="ER138" s="82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5"/>
    </row>
    <row r="139" spans="1:167" s="43" customFormat="1" ht="27.75" customHeight="1" thickBot="1">
      <c r="A139" s="98" t="s">
        <v>162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65"/>
      <c r="AI139" s="66"/>
      <c r="AJ139" s="66"/>
      <c r="AK139" s="66"/>
      <c r="AL139" s="66"/>
      <c r="AM139" s="66"/>
      <c r="AN139" s="66"/>
      <c r="AO139" s="66"/>
      <c r="AP139" s="67"/>
      <c r="AQ139" s="79" t="s">
        <v>157</v>
      </c>
      <c r="AR139" s="80"/>
      <c r="AS139" s="80"/>
      <c r="AT139" s="80"/>
      <c r="AU139" s="80"/>
      <c r="AV139" s="80"/>
      <c r="AW139" s="80"/>
      <c r="AX139" s="80"/>
      <c r="AY139" s="80"/>
      <c r="AZ139" s="81"/>
      <c r="BA139" s="79" t="s">
        <v>158</v>
      </c>
      <c r="BB139" s="80"/>
      <c r="BC139" s="80"/>
      <c r="BD139" s="80"/>
      <c r="BE139" s="80"/>
      <c r="BF139" s="80"/>
      <c r="BG139" s="80"/>
      <c r="BH139" s="80"/>
      <c r="BI139" s="80"/>
      <c r="BJ139" s="81"/>
      <c r="BK139" s="79" t="s">
        <v>163</v>
      </c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1"/>
      <c r="CC139" s="79"/>
      <c r="CD139" s="80"/>
      <c r="CE139" s="80"/>
      <c r="CF139" s="80"/>
      <c r="CG139" s="80"/>
      <c r="CH139" s="80"/>
      <c r="CI139" s="80"/>
      <c r="CJ139" s="80"/>
      <c r="CK139" s="80"/>
      <c r="CL139" s="80"/>
      <c r="CM139" s="81"/>
      <c r="CN139" s="79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1"/>
      <c r="DD139" s="79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1"/>
      <c r="DX139" s="82">
        <f>DX140+DX144</f>
        <v>6670000</v>
      </c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4"/>
      <c r="ER139" s="82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5"/>
    </row>
    <row r="140" spans="1:167" s="43" customFormat="1" ht="85.5" customHeight="1" thickBot="1">
      <c r="A140" s="98" t="s">
        <v>165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100"/>
      <c r="AH140" s="105"/>
      <c r="AI140" s="106"/>
      <c r="AJ140" s="106"/>
      <c r="AK140" s="106"/>
      <c r="AL140" s="106"/>
      <c r="AM140" s="106"/>
      <c r="AN140" s="106"/>
      <c r="AO140" s="106"/>
      <c r="AP140" s="107"/>
      <c r="AQ140" s="79" t="s">
        <v>157</v>
      </c>
      <c r="AR140" s="80"/>
      <c r="AS140" s="80"/>
      <c r="AT140" s="80"/>
      <c r="AU140" s="80"/>
      <c r="AV140" s="80"/>
      <c r="AW140" s="80"/>
      <c r="AX140" s="80"/>
      <c r="AY140" s="80"/>
      <c r="AZ140" s="81"/>
      <c r="BA140" s="79" t="s">
        <v>158</v>
      </c>
      <c r="BB140" s="80"/>
      <c r="BC140" s="80"/>
      <c r="BD140" s="80"/>
      <c r="BE140" s="80"/>
      <c r="BF140" s="80"/>
      <c r="BG140" s="80"/>
      <c r="BH140" s="80"/>
      <c r="BI140" s="80"/>
      <c r="BJ140" s="81"/>
      <c r="BK140" s="79" t="s">
        <v>164</v>
      </c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1"/>
      <c r="CC140" s="108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10"/>
      <c r="CN140" s="108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10"/>
      <c r="DD140" s="108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10"/>
      <c r="DX140" s="122">
        <f>DX142</f>
        <v>987000</v>
      </c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4"/>
      <c r="ER140" s="122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5"/>
    </row>
    <row r="141" spans="1:167" s="43" customFormat="1" ht="21" customHeight="1" thickBot="1">
      <c r="A141" s="98" t="s">
        <v>109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100"/>
      <c r="AH141" s="105"/>
      <c r="AI141" s="106"/>
      <c r="AJ141" s="106"/>
      <c r="AK141" s="106"/>
      <c r="AL141" s="106"/>
      <c r="AM141" s="106"/>
      <c r="AN141" s="106"/>
      <c r="AO141" s="106"/>
      <c r="AP141" s="107"/>
      <c r="AQ141" s="92" t="s">
        <v>157</v>
      </c>
      <c r="AR141" s="93"/>
      <c r="AS141" s="93"/>
      <c r="AT141" s="93"/>
      <c r="AU141" s="93"/>
      <c r="AV141" s="93"/>
      <c r="AW141" s="93"/>
      <c r="AX141" s="93"/>
      <c r="AY141" s="93"/>
      <c r="AZ141" s="94"/>
      <c r="BA141" s="79" t="s">
        <v>158</v>
      </c>
      <c r="BB141" s="80"/>
      <c r="BC141" s="80"/>
      <c r="BD141" s="80"/>
      <c r="BE141" s="80"/>
      <c r="BF141" s="80"/>
      <c r="BG141" s="80"/>
      <c r="BH141" s="80"/>
      <c r="BI141" s="80"/>
      <c r="BJ141" s="81"/>
      <c r="BK141" s="79" t="s">
        <v>164</v>
      </c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1"/>
      <c r="CC141" s="79" t="s">
        <v>106</v>
      </c>
      <c r="CD141" s="80"/>
      <c r="CE141" s="80"/>
      <c r="CF141" s="80"/>
      <c r="CG141" s="80"/>
      <c r="CH141" s="80"/>
      <c r="CI141" s="80"/>
      <c r="CJ141" s="80"/>
      <c r="CK141" s="80"/>
      <c r="CL141" s="80"/>
      <c r="CM141" s="81"/>
      <c r="CN141" s="79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1"/>
      <c r="DD141" s="79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1"/>
      <c r="DX141" s="82">
        <f>DX142</f>
        <v>987000</v>
      </c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4"/>
      <c r="ER141" s="82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5"/>
    </row>
    <row r="142" spans="1:167" s="43" customFormat="1" ht="51.75" customHeight="1" thickBot="1">
      <c r="A142" s="98" t="s">
        <v>166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100"/>
      <c r="AH142" s="105"/>
      <c r="AI142" s="106"/>
      <c r="AJ142" s="106"/>
      <c r="AK142" s="106"/>
      <c r="AL142" s="106"/>
      <c r="AM142" s="106"/>
      <c r="AN142" s="106"/>
      <c r="AO142" s="106"/>
      <c r="AP142" s="107"/>
      <c r="AQ142" s="92" t="s">
        <v>157</v>
      </c>
      <c r="AR142" s="93"/>
      <c r="AS142" s="93"/>
      <c r="AT142" s="93"/>
      <c r="AU142" s="93"/>
      <c r="AV142" s="93"/>
      <c r="AW142" s="93"/>
      <c r="AX142" s="93"/>
      <c r="AY142" s="93"/>
      <c r="AZ142" s="94"/>
      <c r="BA142" s="79" t="s">
        <v>158</v>
      </c>
      <c r="BB142" s="80"/>
      <c r="BC142" s="80"/>
      <c r="BD142" s="80"/>
      <c r="BE142" s="80"/>
      <c r="BF142" s="80"/>
      <c r="BG142" s="80"/>
      <c r="BH142" s="80"/>
      <c r="BI142" s="80"/>
      <c r="BJ142" s="81"/>
      <c r="BK142" s="79" t="s">
        <v>164</v>
      </c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1"/>
      <c r="CC142" s="79" t="s">
        <v>107</v>
      </c>
      <c r="CD142" s="80"/>
      <c r="CE142" s="80"/>
      <c r="CF142" s="80"/>
      <c r="CG142" s="80"/>
      <c r="CH142" s="80"/>
      <c r="CI142" s="80"/>
      <c r="CJ142" s="80"/>
      <c r="CK142" s="80"/>
      <c r="CL142" s="80"/>
      <c r="CM142" s="81"/>
      <c r="CN142" s="79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1"/>
      <c r="DD142" s="79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1"/>
      <c r="DX142" s="82">
        <f>DX143</f>
        <v>987000</v>
      </c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4"/>
      <c r="ER142" s="82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5"/>
    </row>
    <row r="143" spans="1:167" s="43" customFormat="1" ht="25.5" customHeight="1" thickBot="1">
      <c r="A143" s="98" t="s">
        <v>120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100"/>
      <c r="AH143" s="105"/>
      <c r="AI143" s="106"/>
      <c r="AJ143" s="106"/>
      <c r="AK143" s="106"/>
      <c r="AL143" s="106"/>
      <c r="AM143" s="106"/>
      <c r="AN143" s="106"/>
      <c r="AO143" s="106"/>
      <c r="AP143" s="107"/>
      <c r="AQ143" s="79" t="s">
        <v>157</v>
      </c>
      <c r="AR143" s="80"/>
      <c r="AS143" s="80"/>
      <c r="AT143" s="80"/>
      <c r="AU143" s="80"/>
      <c r="AV143" s="80"/>
      <c r="AW143" s="80"/>
      <c r="AX143" s="80"/>
      <c r="AY143" s="80"/>
      <c r="AZ143" s="81"/>
      <c r="BA143" s="79" t="s">
        <v>158</v>
      </c>
      <c r="BB143" s="80"/>
      <c r="BC143" s="80"/>
      <c r="BD143" s="80"/>
      <c r="BE143" s="80"/>
      <c r="BF143" s="80"/>
      <c r="BG143" s="80"/>
      <c r="BH143" s="80"/>
      <c r="BI143" s="80"/>
      <c r="BJ143" s="81"/>
      <c r="BK143" s="79" t="s">
        <v>164</v>
      </c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1"/>
      <c r="CC143" s="79" t="s">
        <v>107</v>
      </c>
      <c r="CD143" s="80"/>
      <c r="CE143" s="80"/>
      <c r="CF143" s="80"/>
      <c r="CG143" s="80"/>
      <c r="CH143" s="80"/>
      <c r="CI143" s="80"/>
      <c r="CJ143" s="80"/>
      <c r="CK143" s="80"/>
      <c r="CL143" s="80"/>
      <c r="CM143" s="81"/>
      <c r="CN143" s="79" t="s">
        <v>108</v>
      </c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1"/>
      <c r="DD143" s="79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1"/>
      <c r="DX143" s="82">
        <v>987000</v>
      </c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4"/>
      <c r="ER143" s="82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3"/>
      <c r="FK143" s="85"/>
    </row>
    <row r="144" spans="1:167" s="43" customFormat="1" ht="50.25" customHeight="1" thickBot="1">
      <c r="A144" s="98" t="s">
        <v>168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100"/>
      <c r="AH144" s="105"/>
      <c r="AI144" s="106"/>
      <c r="AJ144" s="106"/>
      <c r="AK144" s="106"/>
      <c r="AL144" s="106"/>
      <c r="AM144" s="106"/>
      <c r="AN144" s="106"/>
      <c r="AO144" s="106"/>
      <c r="AP144" s="107"/>
      <c r="AQ144" s="79" t="s">
        <v>157</v>
      </c>
      <c r="AR144" s="80"/>
      <c r="AS144" s="80"/>
      <c r="AT144" s="80"/>
      <c r="AU144" s="80"/>
      <c r="AV144" s="80"/>
      <c r="AW144" s="80"/>
      <c r="AX144" s="80"/>
      <c r="AY144" s="80"/>
      <c r="AZ144" s="81"/>
      <c r="BA144" s="79" t="s">
        <v>158</v>
      </c>
      <c r="BB144" s="80"/>
      <c r="BC144" s="80"/>
      <c r="BD144" s="80"/>
      <c r="BE144" s="80"/>
      <c r="BF144" s="80"/>
      <c r="BG144" s="80"/>
      <c r="BH144" s="80"/>
      <c r="BI144" s="80"/>
      <c r="BJ144" s="81"/>
      <c r="BK144" s="79" t="s">
        <v>167</v>
      </c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1"/>
      <c r="CC144" s="108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10"/>
      <c r="CN144" s="108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10"/>
      <c r="DD144" s="108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10"/>
      <c r="DX144" s="122">
        <f>DX145+DX152+DX159</f>
        <v>5683000</v>
      </c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4"/>
      <c r="ER144" s="122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5"/>
    </row>
    <row r="145" spans="1:167" s="43" customFormat="1" ht="24.75" customHeight="1" thickBot="1">
      <c r="A145" s="98" t="s">
        <v>169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100"/>
      <c r="AH145" s="105"/>
      <c r="AI145" s="106"/>
      <c r="AJ145" s="106"/>
      <c r="AK145" s="106"/>
      <c r="AL145" s="106"/>
      <c r="AM145" s="106"/>
      <c r="AN145" s="106"/>
      <c r="AO145" s="106"/>
      <c r="AP145" s="107"/>
      <c r="AQ145" s="79" t="s">
        <v>157</v>
      </c>
      <c r="AR145" s="80"/>
      <c r="AS145" s="80"/>
      <c r="AT145" s="80"/>
      <c r="AU145" s="80"/>
      <c r="AV145" s="80"/>
      <c r="AW145" s="80"/>
      <c r="AX145" s="80"/>
      <c r="AY145" s="80"/>
      <c r="AZ145" s="81"/>
      <c r="BA145" s="79" t="s">
        <v>158</v>
      </c>
      <c r="BB145" s="80"/>
      <c r="BC145" s="80"/>
      <c r="BD145" s="80"/>
      <c r="BE145" s="80"/>
      <c r="BF145" s="80"/>
      <c r="BG145" s="80"/>
      <c r="BH145" s="80"/>
      <c r="BI145" s="80"/>
      <c r="BJ145" s="81"/>
      <c r="BK145" s="79" t="s">
        <v>170</v>
      </c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1"/>
      <c r="CC145" s="108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10"/>
      <c r="CN145" s="108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10"/>
      <c r="DD145" s="108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10"/>
      <c r="DX145" s="122">
        <f>DX148+DX149</f>
        <v>445000</v>
      </c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4"/>
      <c r="ER145" s="122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5"/>
    </row>
    <row r="146" spans="1:167" s="43" customFormat="1" ht="36" customHeight="1" thickBot="1">
      <c r="A146" s="98" t="s">
        <v>92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100"/>
      <c r="AH146" s="105"/>
      <c r="AI146" s="106"/>
      <c r="AJ146" s="106"/>
      <c r="AK146" s="106"/>
      <c r="AL146" s="106"/>
      <c r="AM146" s="106"/>
      <c r="AN146" s="106"/>
      <c r="AO146" s="106"/>
      <c r="AP146" s="107"/>
      <c r="AQ146" s="92" t="s">
        <v>157</v>
      </c>
      <c r="AR146" s="93"/>
      <c r="AS146" s="93"/>
      <c r="AT146" s="93"/>
      <c r="AU146" s="93"/>
      <c r="AV146" s="93"/>
      <c r="AW146" s="93"/>
      <c r="AX146" s="93"/>
      <c r="AY146" s="93"/>
      <c r="AZ146" s="94"/>
      <c r="BA146" s="79" t="s">
        <v>158</v>
      </c>
      <c r="BB146" s="80"/>
      <c r="BC146" s="80"/>
      <c r="BD146" s="80"/>
      <c r="BE146" s="80"/>
      <c r="BF146" s="80"/>
      <c r="BG146" s="80"/>
      <c r="BH146" s="80"/>
      <c r="BI146" s="80"/>
      <c r="BJ146" s="81"/>
      <c r="BK146" s="79" t="s">
        <v>170</v>
      </c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1"/>
      <c r="CC146" s="79" t="s">
        <v>90</v>
      </c>
      <c r="CD146" s="80"/>
      <c r="CE146" s="80"/>
      <c r="CF146" s="80"/>
      <c r="CG146" s="80"/>
      <c r="CH146" s="80"/>
      <c r="CI146" s="80"/>
      <c r="CJ146" s="80"/>
      <c r="CK146" s="80"/>
      <c r="CL146" s="80"/>
      <c r="CM146" s="81"/>
      <c r="CN146" s="79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1"/>
      <c r="DD146" s="79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1"/>
      <c r="DX146" s="82">
        <f>DX147</f>
        <v>2000</v>
      </c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4"/>
      <c r="ER146" s="82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5"/>
    </row>
    <row r="147" spans="1:167" s="43" customFormat="1" ht="51.75" customHeight="1" thickBot="1">
      <c r="A147" s="98" t="s">
        <v>85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100"/>
      <c r="AH147" s="105"/>
      <c r="AI147" s="106"/>
      <c r="AJ147" s="106"/>
      <c r="AK147" s="106"/>
      <c r="AL147" s="106"/>
      <c r="AM147" s="106"/>
      <c r="AN147" s="106"/>
      <c r="AO147" s="106"/>
      <c r="AP147" s="107"/>
      <c r="AQ147" s="92" t="s">
        <v>157</v>
      </c>
      <c r="AR147" s="93"/>
      <c r="AS147" s="93"/>
      <c r="AT147" s="93"/>
      <c r="AU147" s="93"/>
      <c r="AV147" s="93"/>
      <c r="AW147" s="93"/>
      <c r="AX147" s="93"/>
      <c r="AY147" s="93"/>
      <c r="AZ147" s="94"/>
      <c r="BA147" s="79" t="s">
        <v>158</v>
      </c>
      <c r="BB147" s="80"/>
      <c r="BC147" s="80"/>
      <c r="BD147" s="80"/>
      <c r="BE147" s="80"/>
      <c r="BF147" s="80"/>
      <c r="BG147" s="80"/>
      <c r="BH147" s="80"/>
      <c r="BI147" s="80"/>
      <c r="BJ147" s="81"/>
      <c r="BK147" s="79" t="s">
        <v>170</v>
      </c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1"/>
      <c r="CC147" s="79" t="s">
        <v>58</v>
      </c>
      <c r="CD147" s="80"/>
      <c r="CE147" s="80"/>
      <c r="CF147" s="80"/>
      <c r="CG147" s="80"/>
      <c r="CH147" s="80"/>
      <c r="CI147" s="80"/>
      <c r="CJ147" s="80"/>
      <c r="CK147" s="80"/>
      <c r="CL147" s="80"/>
      <c r="CM147" s="81"/>
      <c r="CN147" s="79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1"/>
      <c r="DD147" s="79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1"/>
      <c r="DX147" s="82">
        <f>DX148</f>
        <v>2000</v>
      </c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4"/>
      <c r="ER147" s="82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3"/>
      <c r="FK147" s="85"/>
    </row>
    <row r="148" spans="1:167" s="43" customFormat="1" ht="25.5" customHeight="1" thickBot="1">
      <c r="A148" s="98" t="s">
        <v>136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100"/>
      <c r="AH148" s="105"/>
      <c r="AI148" s="106"/>
      <c r="AJ148" s="106"/>
      <c r="AK148" s="106"/>
      <c r="AL148" s="106"/>
      <c r="AM148" s="106"/>
      <c r="AN148" s="106"/>
      <c r="AO148" s="106"/>
      <c r="AP148" s="107"/>
      <c r="AQ148" s="79" t="s">
        <v>157</v>
      </c>
      <c r="AR148" s="80"/>
      <c r="AS148" s="80"/>
      <c r="AT148" s="80"/>
      <c r="AU148" s="80"/>
      <c r="AV148" s="80"/>
      <c r="AW148" s="80"/>
      <c r="AX148" s="80"/>
      <c r="AY148" s="80"/>
      <c r="AZ148" s="81"/>
      <c r="BA148" s="79" t="s">
        <v>158</v>
      </c>
      <c r="BB148" s="80"/>
      <c r="BC148" s="80"/>
      <c r="BD148" s="80"/>
      <c r="BE148" s="80"/>
      <c r="BF148" s="80"/>
      <c r="BG148" s="80"/>
      <c r="BH148" s="80"/>
      <c r="BI148" s="80"/>
      <c r="BJ148" s="81"/>
      <c r="BK148" s="79" t="s">
        <v>170</v>
      </c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1"/>
      <c r="CC148" s="79" t="s">
        <v>58</v>
      </c>
      <c r="CD148" s="80"/>
      <c r="CE148" s="80"/>
      <c r="CF148" s="80"/>
      <c r="CG148" s="80"/>
      <c r="CH148" s="80"/>
      <c r="CI148" s="80"/>
      <c r="CJ148" s="80"/>
      <c r="CK148" s="80"/>
      <c r="CL148" s="80"/>
      <c r="CM148" s="81"/>
      <c r="CN148" s="79" t="s">
        <v>62</v>
      </c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1"/>
      <c r="DD148" s="79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1"/>
      <c r="DX148" s="82">
        <v>2000</v>
      </c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4"/>
      <c r="ER148" s="82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5"/>
    </row>
    <row r="149" spans="1:167" s="43" customFormat="1" ht="27.75" customHeight="1" thickBot="1">
      <c r="A149" s="98" t="s">
        <v>171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100"/>
      <c r="AH149" s="105"/>
      <c r="AI149" s="106"/>
      <c r="AJ149" s="106"/>
      <c r="AK149" s="106"/>
      <c r="AL149" s="106"/>
      <c r="AM149" s="106"/>
      <c r="AN149" s="106"/>
      <c r="AO149" s="106"/>
      <c r="AP149" s="107"/>
      <c r="AQ149" s="92" t="s">
        <v>157</v>
      </c>
      <c r="AR149" s="93"/>
      <c r="AS149" s="93"/>
      <c r="AT149" s="93"/>
      <c r="AU149" s="93"/>
      <c r="AV149" s="93"/>
      <c r="AW149" s="93"/>
      <c r="AX149" s="93"/>
      <c r="AY149" s="93"/>
      <c r="AZ149" s="94"/>
      <c r="BA149" s="79" t="s">
        <v>158</v>
      </c>
      <c r="BB149" s="80"/>
      <c r="BC149" s="80"/>
      <c r="BD149" s="80"/>
      <c r="BE149" s="80"/>
      <c r="BF149" s="80"/>
      <c r="BG149" s="80"/>
      <c r="BH149" s="80"/>
      <c r="BI149" s="80"/>
      <c r="BJ149" s="81"/>
      <c r="BK149" s="79" t="s">
        <v>170</v>
      </c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1"/>
      <c r="CC149" s="79" t="s">
        <v>106</v>
      </c>
      <c r="CD149" s="80"/>
      <c r="CE149" s="80"/>
      <c r="CF149" s="80"/>
      <c r="CG149" s="80"/>
      <c r="CH149" s="80"/>
      <c r="CI149" s="80"/>
      <c r="CJ149" s="80"/>
      <c r="CK149" s="80"/>
      <c r="CL149" s="80"/>
      <c r="CM149" s="81"/>
      <c r="CN149" s="79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1"/>
      <c r="DD149" s="79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1"/>
      <c r="DX149" s="82">
        <f>DX150</f>
        <v>443000</v>
      </c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4"/>
      <c r="ER149" s="82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5"/>
    </row>
    <row r="150" spans="1:167" s="43" customFormat="1" ht="39.75" customHeight="1" thickBot="1">
      <c r="A150" s="98" t="s">
        <v>172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100"/>
      <c r="AH150" s="105"/>
      <c r="AI150" s="106"/>
      <c r="AJ150" s="106"/>
      <c r="AK150" s="106"/>
      <c r="AL150" s="106"/>
      <c r="AM150" s="106"/>
      <c r="AN150" s="106"/>
      <c r="AO150" s="106"/>
      <c r="AP150" s="107"/>
      <c r="AQ150" s="92" t="s">
        <v>157</v>
      </c>
      <c r="AR150" s="93"/>
      <c r="AS150" s="93"/>
      <c r="AT150" s="93"/>
      <c r="AU150" s="93"/>
      <c r="AV150" s="93"/>
      <c r="AW150" s="93"/>
      <c r="AX150" s="93"/>
      <c r="AY150" s="93"/>
      <c r="AZ150" s="94"/>
      <c r="BA150" s="79" t="s">
        <v>158</v>
      </c>
      <c r="BB150" s="80"/>
      <c r="BC150" s="80"/>
      <c r="BD150" s="80"/>
      <c r="BE150" s="80"/>
      <c r="BF150" s="80"/>
      <c r="BG150" s="80"/>
      <c r="BH150" s="80"/>
      <c r="BI150" s="80"/>
      <c r="BJ150" s="81"/>
      <c r="BK150" s="79" t="s">
        <v>170</v>
      </c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1"/>
      <c r="CC150" s="79" t="s">
        <v>173</v>
      </c>
      <c r="CD150" s="80"/>
      <c r="CE150" s="80"/>
      <c r="CF150" s="80"/>
      <c r="CG150" s="80"/>
      <c r="CH150" s="80"/>
      <c r="CI150" s="80"/>
      <c r="CJ150" s="80"/>
      <c r="CK150" s="80"/>
      <c r="CL150" s="80"/>
      <c r="CM150" s="81"/>
      <c r="CN150" s="79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1"/>
      <c r="DD150" s="79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1"/>
      <c r="DX150" s="82">
        <f>DX151</f>
        <v>443000</v>
      </c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4"/>
      <c r="ER150" s="82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5"/>
    </row>
    <row r="151" spans="1:167" s="43" customFormat="1" ht="25.5" customHeight="1" thickBot="1">
      <c r="A151" s="98" t="s">
        <v>120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100"/>
      <c r="AH151" s="105"/>
      <c r="AI151" s="106"/>
      <c r="AJ151" s="106"/>
      <c r="AK151" s="106"/>
      <c r="AL151" s="106"/>
      <c r="AM151" s="106"/>
      <c r="AN151" s="106"/>
      <c r="AO151" s="106"/>
      <c r="AP151" s="107"/>
      <c r="AQ151" s="79" t="s">
        <v>157</v>
      </c>
      <c r="AR151" s="80"/>
      <c r="AS151" s="80"/>
      <c r="AT151" s="80"/>
      <c r="AU151" s="80"/>
      <c r="AV151" s="80"/>
      <c r="AW151" s="80"/>
      <c r="AX151" s="80"/>
      <c r="AY151" s="80"/>
      <c r="AZ151" s="81"/>
      <c r="BA151" s="79" t="s">
        <v>158</v>
      </c>
      <c r="BB151" s="80"/>
      <c r="BC151" s="80"/>
      <c r="BD151" s="80"/>
      <c r="BE151" s="80"/>
      <c r="BF151" s="80"/>
      <c r="BG151" s="80"/>
      <c r="BH151" s="80"/>
      <c r="BI151" s="80"/>
      <c r="BJ151" s="81"/>
      <c r="BK151" s="79" t="s">
        <v>170</v>
      </c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1"/>
      <c r="CC151" s="79" t="s">
        <v>173</v>
      </c>
      <c r="CD151" s="80"/>
      <c r="CE151" s="80"/>
      <c r="CF151" s="80"/>
      <c r="CG151" s="80"/>
      <c r="CH151" s="80"/>
      <c r="CI151" s="80"/>
      <c r="CJ151" s="80"/>
      <c r="CK151" s="80"/>
      <c r="CL151" s="80"/>
      <c r="CM151" s="81"/>
      <c r="CN151" s="79" t="s">
        <v>108</v>
      </c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1"/>
      <c r="DD151" s="79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1"/>
      <c r="DX151" s="82">
        <v>443000</v>
      </c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4"/>
      <c r="ER151" s="82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5"/>
    </row>
    <row r="152" spans="1:167" s="45" customFormat="1" ht="24.75" customHeight="1" thickBot="1">
      <c r="A152" s="179" t="s">
        <v>174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1"/>
      <c r="AH152" s="182"/>
      <c r="AI152" s="183"/>
      <c r="AJ152" s="183"/>
      <c r="AK152" s="183"/>
      <c r="AL152" s="183"/>
      <c r="AM152" s="183"/>
      <c r="AN152" s="183"/>
      <c r="AO152" s="183"/>
      <c r="AP152" s="184"/>
      <c r="AQ152" s="185" t="s">
        <v>157</v>
      </c>
      <c r="AR152" s="186"/>
      <c r="AS152" s="186"/>
      <c r="AT152" s="186"/>
      <c r="AU152" s="186"/>
      <c r="AV152" s="186"/>
      <c r="AW152" s="186"/>
      <c r="AX152" s="186"/>
      <c r="AY152" s="186"/>
      <c r="AZ152" s="187"/>
      <c r="BA152" s="185" t="s">
        <v>158</v>
      </c>
      <c r="BB152" s="186"/>
      <c r="BC152" s="186"/>
      <c r="BD152" s="186"/>
      <c r="BE152" s="186"/>
      <c r="BF152" s="186"/>
      <c r="BG152" s="186"/>
      <c r="BH152" s="186"/>
      <c r="BI152" s="186"/>
      <c r="BJ152" s="187"/>
      <c r="BK152" s="185" t="s">
        <v>175</v>
      </c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87"/>
      <c r="CC152" s="188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90"/>
      <c r="CN152" s="188"/>
      <c r="CO152" s="189"/>
      <c r="CP152" s="189"/>
      <c r="CQ152" s="189"/>
      <c r="CR152" s="189"/>
      <c r="CS152" s="189"/>
      <c r="CT152" s="189"/>
      <c r="CU152" s="189"/>
      <c r="CV152" s="189"/>
      <c r="CW152" s="189"/>
      <c r="CX152" s="189"/>
      <c r="CY152" s="189"/>
      <c r="CZ152" s="189"/>
      <c r="DA152" s="189"/>
      <c r="DB152" s="189"/>
      <c r="DC152" s="190"/>
      <c r="DD152" s="188"/>
      <c r="DE152" s="189"/>
      <c r="DF152" s="189"/>
      <c r="DG152" s="189"/>
      <c r="DH152" s="189"/>
      <c r="DI152" s="189"/>
      <c r="DJ152" s="189"/>
      <c r="DK152" s="189"/>
      <c r="DL152" s="189"/>
      <c r="DM152" s="189"/>
      <c r="DN152" s="189"/>
      <c r="DO152" s="189"/>
      <c r="DP152" s="189"/>
      <c r="DQ152" s="189"/>
      <c r="DR152" s="189"/>
      <c r="DS152" s="189"/>
      <c r="DT152" s="189"/>
      <c r="DU152" s="189"/>
      <c r="DV152" s="189"/>
      <c r="DW152" s="190"/>
      <c r="DX152" s="191">
        <f>DX153+DX156</f>
        <v>766000</v>
      </c>
      <c r="DY152" s="192"/>
      <c r="DZ152" s="192"/>
      <c r="EA152" s="192"/>
      <c r="EB152" s="192"/>
      <c r="EC152" s="192"/>
      <c r="ED152" s="192"/>
      <c r="EE152" s="192"/>
      <c r="EF152" s="192"/>
      <c r="EG152" s="192"/>
      <c r="EH152" s="192"/>
      <c r="EI152" s="192"/>
      <c r="EJ152" s="192"/>
      <c r="EK152" s="192"/>
      <c r="EL152" s="192"/>
      <c r="EM152" s="192"/>
      <c r="EN152" s="192"/>
      <c r="EO152" s="192"/>
      <c r="EP152" s="192"/>
      <c r="EQ152" s="193"/>
      <c r="ER152" s="191"/>
      <c r="ES152" s="192"/>
      <c r="ET152" s="192"/>
      <c r="EU152" s="192"/>
      <c r="EV152" s="192"/>
      <c r="EW152" s="192"/>
      <c r="EX152" s="192"/>
      <c r="EY152" s="192"/>
      <c r="EZ152" s="192"/>
      <c r="FA152" s="192"/>
      <c r="FB152" s="192"/>
      <c r="FC152" s="192"/>
      <c r="FD152" s="192"/>
      <c r="FE152" s="192"/>
      <c r="FF152" s="192"/>
      <c r="FG152" s="192"/>
      <c r="FH152" s="192"/>
      <c r="FI152" s="192"/>
      <c r="FJ152" s="192"/>
      <c r="FK152" s="194"/>
    </row>
    <row r="153" spans="1:167" s="43" customFormat="1" ht="36" customHeight="1" thickBot="1">
      <c r="A153" s="98" t="s">
        <v>92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100"/>
      <c r="AH153" s="105"/>
      <c r="AI153" s="106"/>
      <c r="AJ153" s="106"/>
      <c r="AK153" s="106"/>
      <c r="AL153" s="106"/>
      <c r="AM153" s="106"/>
      <c r="AN153" s="106"/>
      <c r="AO153" s="106"/>
      <c r="AP153" s="107"/>
      <c r="AQ153" s="92" t="s">
        <v>157</v>
      </c>
      <c r="AR153" s="93"/>
      <c r="AS153" s="93"/>
      <c r="AT153" s="93"/>
      <c r="AU153" s="93"/>
      <c r="AV153" s="93"/>
      <c r="AW153" s="93"/>
      <c r="AX153" s="93"/>
      <c r="AY153" s="93"/>
      <c r="AZ153" s="94"/>
      <c r="BA153" s="79" t="s">
        <v>158</v>
      </c>
      <c r="BB153" s="80"/>
      <c r="BC153" s="80"/>
      <c r="BD153" s="80"/>
      <c r="BE153" s="80"/>
      <c r="BF153" s="80"/>
      <c r="BG153" s="80"/>
      <c r="BH153" s="80"/>
      <c r="BI153" s="80"/>
      <c r="BJ153" s="81"/>
      <c r="BK153" s="79" t="s">
        <v>175</v>
      </c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1"/>
      <c r="CC153" s="79" t="s">
        <v>90</v>
      </c>
      <c r="CD153" s="80"/>
      <c r="CE153" s="80"/>
      <c r="CF153" s="80"/>
      <c r="CG153" s="80"/>
      <c r="CH153" s="80"/>
      <c r="CI153" s="80"/>
      <c r="CJ153" s="80"/>
      <c r="CK153" s="80"/>
      <c r="CL153" s="80"/>
      <c r="CM153" s="81"/>
      <c r="CN153" s="79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1"/>
      <c r="DD153" s="79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1"/>
      <c r="DX153" s="82">
        <f>DX154</f>
        <v>2000</v>
      </c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4"/>
      <c r="ER153" s="82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5"/>
    </row>
    <row r="154" spans="1:167" s="43" customFormat="1" ht="51.75" customHeight="1" thickBot="1">
      <c r="A154" s="98" t="s">
        <v>85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100"/>
      <c r="AH154" s="105"/>
      <c r="AI154" s="106"/>
      <c r="AJ154" s="106"/>
      <c r="AK154" s="106"/>
      <c r="AL154" s="106"/>
      <c r="AM154" s="106"/>
      <c r="AN154" s="106"/>
      <c r="AO154" s="106"/>
      <c r="AP154" s="107"/>
      <c r="AQ154" s="92" t="s">
        <v>157</v>
      </c>
      <c r="AR154" s="93"/>
      <c r="AS154" s="93"/>
      <c r="AT154" s="93"/>
      <c r="AU154" s="93"/>
      <c r="AV154" s="93"/>
      <c r="AW154" s="93"/>
      <c r="AX154" s="93"/>
      <c r="AY154" s="93"/>
      <c r="AZ154" s="94"/>
      <c r="BA154" s="79" t="s">
        <v>158</v>
      </c>
      <c r="BB154" s="80"/>
      <c r="BC154" s="80"/>
      <c r="BD154" s="80"/>
      <c r="BE154" s="80"/>
      <c r="BF154" s="80"/>
      <c r="BG154" s="80"/>
      <c r="BH154" s="80"/>
      <c r="BI154" s="80"/>
      <c r="BJ154" s="81"/>
      <c r="BK154" s="79" t="s">
        <v>175</v>
      </c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1"/>
      <c r="CC154" s="79" t="s">
        <v>58</v>
      </c>
      <c r="CD154" s="80"/>
      <c r="CE154" s="80"/>
      <c r="CF154" s="80"/>
      <c r="CG154" s="80"/>
      <c r="CH154" s="80"/>
      <c r="CI154" s="80"/>
      <c r="CJ154" s="80"/>
      <c r="CK154" s="80"/>
      <c r="CL154" s="80"/>
      <c r="CM154" s="81"/>
      <c r="CN154" s="79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1"/>
      <c r="DD154" s="79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1"/>
      <c r="DX154" s="82">
        <f>DX155</f>
        <v>2000</v>
      </c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4"/>
      <c r="ER154" s="82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5"/>
    </row>
    <row r="155" spans="1:167" s="43" customFormat="1" ht="13.5" customHeight="1" thickBot="1">
      <c r="A155" s="98" t="s">
        <v>136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100"/>
      <c r="AH155" s="105"/>
      <c r="AI155" s="106"/>
      <c r="AJ155" s="106"/>
      <c r="AK155" s="106"/>
      <c r="AL155" s="106"/>
      <c r="AM155" s="106"/>
      <c r="AN155" s="106"/>
      <c r="AO155" s="106"/>
      <c r="AP155" s="107"/>
      <c r="AQ155" s="79" t="s">
        <v>157</v>
      </c>
      <c r="AR155" s="80"/>
      <c r="AS155" s="80"/>
      <c r="AT155" s="80"/>
      <c r="AU155" s="80"/>
      <c r="AV155" s="80"/>
      <c r="AW155" s="80"/>
      <c r="AX155" s="80"/>
      <c r="AY155" s="80"/>
      <c r="AZ155" s="81"/>
      <c r="BA155" s="79" t="s">
        <v>158</v>
      </c>
      <c r="BB155" s="80"/>
      <c r="BC155" s="80"/>
      <c r="BD155" s="80"/>
      <c r="BE155" s="80"/>
      <c r="BF155" s="80"/>
      <c r="BG155" s="80"/>
      <c r="BH155" s="80"/>
      <c r="BI155" s="80"/>
      <c r="BJ155" s="81"/>
      <c r="BK155" s="79" t="s">
        <v>175</v>
      </c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1"/>
      <c r="CC155" s="79" t="s">
        <v>58</v>
      </c>
      <c r="CD155" s="80"/>
      <c r="CE155" s="80"/>
      <c r="CF155" s="80"/>
      <c r="CG155" s="80"/>
      <c r="CH155" s="80"/>
      <c r="CI155" s="80"/>
      <c r="CJ155" s="80"/>
      <c r="CK155" s="80"/>
      <c r="CL155" s="80"/>
      <c r="CM155" s="81"/>
      <c r="CN155" s="79" t="s">
        <v>62</v>
      </c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1"/>
      <c r="DD155" s="79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1"/>
      <c r="DX155" s="82">
        <v>2000</v>
      </c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4"/>
      <c r="ER155" s="82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5"/>
    </row>
    <row r="156" spans="1:167" s="43" customFormat="1" ht="27.75" customHeight="1" thickBot="1">
      <c r="A156" s="98" t="s">
        <v>171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100"/>
      <c r="AH156" s="105"/>
      <c r="AI156" s="106"/>
      <c r="AJ156" s="106"/>
      <c r="AK156" s="106"/>
      <c r="AL156" s="106"/>
      <c r="AM156" s="106"/>
      <c r="AN156" s="106"/>
      <c r="AO156" s="106"/>
      <c r="AP156" s="107"/>
      <c r="AQ156" s="92" t="s">
        <v>157</v>
      </c>
      <c r="AR156" s="93"/>
      <c r="AS156" s="93"/>
      <c r="AT156" s="93"/>
      <c r="AU156" s="93"/>
      <c r="AV156" s="93"/>
      <c r="AW156" s="93"/>
      <c r="AX156" s="93"/>
      <c r="AY156" s="93"/>
      <c r="AZ156" s="94"/>
      <c r="BA156" s="79" t="s">
        <v>158</v>
      </c>
      <c r="BB156" s="80"/>
      <c r="BC156" s="80"/>
      <c r="BD156" s="80"/>
      <c r="BE156" s="80"/>
      <c r="BF156" s="80"/>
      <c r="BG156" s="80"/>
      <c r="BH156" s="80"/>
      <c r="BI156" s="80"/>
      <c r="BJ156" s="81"/>
      <c r="BK156" s="79" t="s">
        <v>175</v>
      </c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1"/>
      <c r="CC156" s="79" t="s">
        <v>106</v>
      </c>
      <c r="CD156" s="80"/>
      <c r="CE156" s="80"/>
      <c r="CF156" s="80"/>
      <c r="CG156" s="80"/>
      <c r="CH156" s="80"/>
      <c r="CI156" s="80"/>
      <c r="CJ156" s="80"/>
      <c r="CK156" s="80"/>
      <c r="CL156" s="80"/>
      <c r="CM156" s="81"/>
      <c r="CN156" s="79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1"/>
      <c r="DD156" s="79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1"/>
      <c r="DX156" s="82">
        <f>DX157</f>
        <v>764000</v>
      </c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4"/>
      <c r="ER156" s="82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5"/>
    </row>
    <row r="157" spans="1:167" s="43" customFormat="1" ht="39.75" customHeight="1" thickBot="1">
      <c r="A157" s="98" t="s">
        <v>177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100"/>
      <c r="AH157" s="105"/>
      <c r="AI157" s="106"/>
      <c r="AJ157" s="106"/>
      <c r="AK157" s="106"/>
      <c r="AL157" s="106"/>
      <c r="AM157" s="106"/>
      <c r="AN157" s="106"/>
      <c r="AO157" s="106"/>
      <c r="AP157" s="107"/>
      <c r="AQ157" s="92" t="s">
        <v>157</v>
      </c>
      <c r="AR157" s="93"/>
      <c r="AS157" s="93"/>
      <c r="AT157" s="93"/>
      <c r="AU157" s="93"/>
      <c r="AV157" s="93"/>
      <c r="AW157" s="93"/>
      <c r="AX157" s="93"/>
      <c r="AY157" s="93"/>
      <c r="AZ157" s="94"/>
      <c r="BA157" s="79" t="s">
        <v>158</v>
      </c>
      <c r="BB157" s="80"/>
      <c r="BC157" s="80"/>
      <c r="BD157" s="80"/>
      <c r="BE157" s="80"/>
      <c r="BF157" s="80"/>
      <c r="BG157" s="80"/>
      <c r="BH157" s="80"/>
      <c r="BI157" s="80"/>
      <c r="BJ157" s="81"/>
      <c r="BK157" s="79" t="s">
        <v>175</v>
      </c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1"/>
      <c r="CC157" s="79" t="s">
        <v>176</v>
      </c>
      <c r="CD157" s="80"/>
      <c r="CE157" s="80"/>
      <c r="CF157" s="80"/>
      <c r="CG157" s="80"/>
      <c r="CH157" s="80"/>
      <c r="CI157" s="80"/>
      <c r="CJ157" s="80"/>
      <c r="CK157" s="80"/>
      <c r="CL157" s="80"/>
      <c r="CM157" s="81"/>
      <c r="CN157" s="79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1"/>
      <c r="DD157" s="79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1"/>
      <c r="DX157" s="82">
        <f>DX158</f>
        <v>764000</v>
      </c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4"/>
      <c r="ER157" s="82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5"/>
    </row>
    <row r="158" spans="1:167" s="43" customFormat="1" ht="25.5" customHeight="1" thickBot="1">
      <c r="A158" s="98" t="s">
        <v>120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100"/>
      <c r="AH158" s="105"/>
      <c r="AI158" s="106"/>
      <c r="AJ158" s="106"/>
      <c r="AK158" s="106"/>
      <c r="AL158" s="106"/>
      <c r="AM158" s="106"/>
      <c r="AN158" s="106"/>
      <c r="AO158" s="106"/>
      <c r="AP158" s="107"/>
      <c r="AQ158" s="79" t="s">
        <v>157</v>
      </c>
      <c r="AR158" s="80"/>
      <c r="AS158" s="80"/>
      <c r="AT158" s="80"/>
      <c r="AU158" s="80"/>
      <c r="AV158" s="80"/>
      <c r="AW158" s="80"/>
      <c r="AX158" s="80"/>
      <c r="AY158" s="80"/>
      <c r="AZ158" s="81"/>
      <c r="BA158" s="79" t="s">
        <v>158</v>
      </c>
      <c r="BB158" s="80"/>
      <c r="BC158" s="80"/>
      <c r="BD158" s="80"/>
      <c r="BE158" s="80"/>
      <c r="BF158" s="80"/>
      <c r="BG158" s="80"/>
      <c r="BH158" s="80"/>
      <c r="BI158" s="80"/>
      <c r="BJ158" s="81"/>
      <c r="BK158" s="79" t="s">
        <v>175</v>
      </c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1"/>
      <c r="CC158" s="79" t="s">
        <v>176</v>
      </c>
      <c r="CD158" s="80"/>
      <c r="CE158" s="80"/>
      <c r="CF158" s="80"/>
      <c r="CG158" s="80"/>
      <c r="CH158" s="80"/>
      <c r="CI158" s="80"/>
      <c r="CJ158" s="80"/>
      <c r="CK158" s="80"/>
      <c r="CL158" s="80"/>
      <c r="CM158" s="81"/>
      <c r="CN158" s="79" t="s">
        <v>108</v>
      </c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1"/>
      <c r="DD158" s="79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1"/>
      <c r="DX158" s="82">
        <v>764000</v>
      </c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4"/>
      <c r="ER158" s="82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5"/>
    </row>
    <row r="159" spans="1:167" s="45" customFormat="1" ht="24.75" customHeight="1" thickBot="1">
      <c r="A159" s="179" t="s">
        <v>178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1"/>
      <c r="AH159" s="182"/>
      <c r="AI159" s="183"/>
      <c r="AJ159" s="183"/>
      <c r="AK159" s="183"/>
      <c r="AL159" s="183"/>
      <c r="AM159" s="183"/>
      <c r="AN159" s="183"/>
      <c r="AO159" s="183"/>
      <c r="AP159" s="184"/>
      <c r="AQ159" s="185" t="s">
        <v>157</v>
      </c>
      <c r="AR159" s="186"/>
      <c r="AS159" s="186"/>
      <c r="AT159" s="186"/>
      <c r="AU159" s="186"/>
      <c r="AV159" s="186"/>
      <c r="AW159" s="186"/>
      <c r="AX159" s="186"/>
      <c r="AY159" s="186"/>
      <c r="AZ159" s="187"/>
      <c r="BA159" s="185" t="s">
        <v>158</v>
      </c>
      <c r="BB159" s="186"/>
      <c r="BC159" s="186"/>
      <c r="BD159" s="186"/>
      <c r="BE159" s="186"/>
      <c r="BF159" s="186"/>
      <c r="BG159" s="186"/>
      <c r="BH159" s="186"/>
      <c r="BI159" s="186"/>
      <c r="BJ159" s="187"/>
      <c r="BK159" s="185" t="s">
        <v>179</v>
      </c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7"/>
      <c r="CC159" s="188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90"/>
      <c r="CN159" s="188"/>
      <c r="CO159" s="189"/>
      <c r="CP159" s="189"/>
      <c r="CQ159" s="189"/>
      <c r="CR159" s="189"/>
      <c r="CS159" s="189"/>
      <c r="CT159" s="189"/>
      <c r="CU159" s="189"/>
      <c r="CV159" s="189"/>
      <c r="CW159" s="189"/>
      <c r="CX159" s="189"/>
      <c r="CY159" s="189"/>
      <c r="CZ159" s="189"/>
      <c r="DA159" s="189"/>
      <c r="DB159" s="189"/>
      <c r="DC159" s="190"/>
      <c r="DD159" s="188"/>
      <c r="DE159" s="189"/>
      <c r="DF159" s="189"/>
      <c r="DG159" s="189"/>
      <c r="DH159" s="189"/>
      <c r="DI159" s="189"/>
      <c r="DJ159" s="189"/>
      <c r="DK159" s="189"/>
      <c r="DL159" s="189"/>
      <c r="DM159" s="189"/>
      <c r="DN159" s="189"/>
      <c r="DO159" s="189"/>
      <c r="DP159" s="189"/>
      <c r="DQ159" s="189"/>
      <c r="DR159" s="189"/>
      <c r="DS159" s="189"/>
      <c r="DT159" s="189"/>
      <c r="DU159" s="189"/>
      <c r="DV159" s="189"/>
      <c r="DW159" s="190"/>
      <c r="DX159" s="191">
        <f>DX160+DX163</f>
        <v>4472000</v>
      </c>
      <c r="DY159" s="192"/>
      <c r="DZ159" s="192"/>
      <c r="EA159" s="192"/>
      <c r="EB159" s="192"/>
      <c r="EC159" s="192"/>
      <c r="ED159" s="192"/>
      <c r="EE159" s="192"/>
      <c r="EF159" s="192"/>
      <c r="EG159" s="192"/>
      <c r="EH159" s="192"/>
      <c r="EI159" s="192"/>
      <c r="EJ159" s="192"/>
      <c r="EK159" s="192"/>
      <c r="EL159" s="192"/>
      <c r="EM159" s="192"/>
      <c r="EN159" s="192"/>
      <c r="EO159" s="192"/>
      <c r="EP159" s="192"/>
      <c r="EQ159" s="193"/>
      <c r="ER159" s="191"/>
      <c r="ES159" s="192"/>
      <c r="ET159" s="192"/>
      <c r="EU159" s="192"/>
      <c r="EV159" s="192"/>
      <c r="EW159" s="192"/>
      <c r="EX159" s="192"/>
      <c r="EY159" s="192"/>
      <c r="EZ159" s="192"/>
      <c r="FA159" s="192"/>
      <c r="FB159" s="192"/>
      <c r="FC159" s="192"/>
      <c r="FD159" s="192"/>
      <c r="FE159" s="192"/>
      <c r="FF159" s="192"/>
      <c r="FG159" s="192"/>
      <c r="FH159" s="192"/>
      <c r="FI159" s="192"/>
      <c r="FJ159" s="192"/>
      <c r="FK159" s="194"/>
    </row>
    <row r="160" spans="1:167" s="43" customFormat="1" ht="36" customHeight="1" thickBot="1">
      <c r="A160" s="98" t="s">
        <v>92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100"/>
      <c r="AH160" s="105"/>
      <c r="AI160" s="106"/>
      <c r="AJ160" s="106"/>
      <c r="AK160" s="106"/>
      <c r="AL160" s="106"/>
      <c r="AM160" s="106"/>
      <c r="AN160" s="106"/>
      <c r="AO160" s="106"/>
      <c r="AP160" s="107"/>
      <c r="AQ160" s="92" t="s">
        <v>157</v>
      </c>
      <c r="AR160" s="93"/>
      <c r="AS160" s="93"/>
      <c r="AT160" s="93"/>
      <c r="AU160" s="93"/>
      <c r="AV160" s="93"/>
      <c r="AW160" s="93"/>
      <c r="AX160" s="93"/>
      <c r="AY160" s="93"/>
      <c r="AZ160" s="94"/>
      <c r="BA160" s="79" t="s">
        <v>158</v>
      </c>
      <c r="BB160" s="80"/>
      <c r="BC160" s="80"/>
      <c r="BD160" s="80"/>
      <c r="BE160" s="80"/>
      <c r="BF160" s="80"/>
      <c r="BG160" s="80"/>
      <c r="BH160" s="80"/>
      <c r="BI160" s="80"/>
      <c r="BJ160" s="81"/>
      <c r="BK160" s="79" t="s">
        <v>179</v>
      </c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1"/>
      <c r="CC160" s="79" t="s">
        <v>90</v>
      </c>
      <c r="CD160" s="80"/>
      <c r="CE160" s="80"/>
      <c r="CF160" s="80"/>
      <c r="CG160" s="80"/>
      <c r="CH160" s="80"/>
      <c r="CI160" s="80"/>
      <c r="CJ160" s="80"/>
      <c r="CK160" s="80"/>
      <c r="CL160" s="80"/>
      <c r="CM160" s="81"/>
      <c r="CN160" s="79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1"/>
      <c r="DD160" s="79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1"/>
      <c r="DX160" s="82">
        <f>DX161</f>
        <v>13000</v>
      </c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4"/>
      <c r="ER160" s="82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5"/>
    </row>
    <row r="161" spans="1:167" s="43" customFormat="1" ht="51.75" customHeight="1" thickBot="1">
      <c r="A161" s="98" t="s">
        <v>85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100"/>
      <c r="AH161" s="105"/>
      <c r="AI161" s="106"/>
      <c r="AJ161" s="106"/>
      <c r="AK161" s="106"/>
      <c r="AL161" s="106"/>
      <c r="AM161" s="106"/>
      <c r="AN161" s="106"/>
      <c r="AO161" s="106"/>
      <c r="AP161" s="107"/>
      <c r="AQ161" s="92" t="s">
        <v>157</v>
      </c>
      <c r="AR161" s="93"/>
      <c r="AS161" s="93"/>
      <c r="AT161" s="93"/>
      <c r="AU161" s="93"/>
      <c r="AV161" s="93"/>
      <c r="AW161" s="93"/>
      <c r="AX161" s="93"/>
      <c r="AY161" s="93"/>
      <c r="AZ161" s="94"/>
      <c r="BA161" s="79" t="s">
        <v>158</v>
      </c>
      <c r="BB161" s="80"/>
      <c r="BC161" s="80"/>
      <c r="BD161" s="80"/>
      <c r="BE161" s="80"/>
      <c r="BF161" s="80"/>
      <c r="BG161" s="80"/>
      <c r="BH161" s="80"/>
      <c r="BI161" s="80"/>
      <c r="BJ161" s="81"/>
      <c r="BK161" s="185" t="s">
        <v>179</v>
      </c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7"/>
      <c r="CC161" s="79" t="s">
        <v>58</v>
      </c>
      <c r="CD161" s="80"/>
      <c r="CE161" s="80"/>
      <c r="CF161" s="80"/>
      <c r="CG161" s="80"/>
      <c r="CH161" s="80"/>
      <c r="CI161" s="80"/>
      <c r="CJ161" s="80"/>
      <c r="CK161" s="80"/>
      <c r="CL161" s="80"/>
      <c r="CM161" s="81"/>
      <c r="CN161" s="79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1"/>
      <c r="DD161" s="79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1"/>
      <c r="DX161" s="82">
        <f>DX162</f>
        <v>13000</v>
      </c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4"/>
      <c r="ER161" s="82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5"/>
    </row>
    <row r="162" spans="1:167" s="43" customFormat="1" ht="13.5" customHeight="1" thickBot="1">
      <c r="A162" s="98" t="s">
        <v>136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100"/>
      <c r="AH162" s="105"/>
      <c r="AI162" s="106"/>
      <c r="AJ162" s="106"/>
      <c r="AK162" s="106"/>
      <c r="AL162" s="106"/>
      <c r="AM162" s="106"/>
      <c r="AN162" s="106"/>
      <c r="AO162" s="106"/>
      <c r="AP162" s="107"/>
      <c r="AQ162" s="79" t="s">
        <v>157</v>
      </c>
      <c r="AR162" s="80"/>
      <c r="AS162" s="80"/>
      <c r="AT162" s="80"/>
      <c r="AU162" s="80"/>
      <c r="AV162" s="80"/>
      <c r="AW162" s="80"/>
      <c r="AX162" s="80"/>
      <c r="AY162" s="80"/>
      <c r="AZ162" s="81"/>
      <c r="BA162" s="79" t="s">
        <v>158</v>
      </c>
      <c r="BB162" s="80"/>
      <c r="BC162" s="80"/>
      <c r="BD162" s="80"/>
      <c r="BE162" s="80"/>
      <c r="BF162" s="80"/>
      <c r="BG162" s="80"/>
      <c r="BH162" s="80"/>
      <c r="BI162" s="80"/>
      <c r="BJ162" s="81"/>
      <c r="BK162" s="79" t="s">
        <v>179</v>
      </c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1"/>
      <c r="CC162" s="79" t="s">
        <v>58</v>
      </c>
      <c r="CD162" s="80"/>
      <c r="CE162" s="80"/>
      <c r="CF162" s="80"/>
      <c r="CG162" s="80"/>
      <c r="CH162" s="80"/>
      <c r="CI162" s="80"/>
      <c r="CJ162" s="80"/>
      <c r="CK162" s="80"/>
      <c r="CL162" s="80"/>
      <c r="CM162" s="81"/>
      <c r="CN162" s="79" t="s">
        <v>62</v>
      </c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1"/>
      <c r="DD162" s="79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1"/>
      <c r="DX162" s="82">
        <v>13000</v>
      </c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4"/>
      <c r="ER162" s="82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5"/>
    </row>
    <row r="163" spans="1:167" s="43" customFormat="1" ht="27.75" customHeight="1" thickBot="1">
      <c r="A163" s="98" t="s">
        <v>171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100"/>
      <c r="AH163" s="105"/>
      <c r="AI163" s="106"/>
      <c r="AJ163" s="106"/>
      <c r="AK163" s="106"/>
      <c r="AL163" s="106"/>
      <c r="AM163" s="106"/>
      <c r="AN163" s="106"/>
      <c r="AO163" s="106"/>
      <c r="AP163" s="107"/>
      <c r="AQ163" s="92" t="s">
        <v>157</v>
      </c>
      <c r="AR163" s="93"/>
      <c r="AS163" s="93"/>
      <c r="AT163" s="93"/>
      <c r="AU163" s="93"/>
      <c r="AV163" s="93"/>
      <c r="AW163" s="93"/>
      <c r="AX163" s="93"/>
      <c r="AY163" s="93"/>
      <c r="AZ163" s="94"/>
      <c r="BA163" s="79" t="s">
        <v>158</v>
      </c>
      <c r="BB163" s="80"/>
      <c r="BC163" s="80"/>
      <c r="BD163" s="80"/>
      <c r="BE163" s="80"/>
      <c r="BF163" s="80"/>
      <c r="BG163" s="80"/>
      <c r="BH163" s="80"/>
      <c r="BI163" s="80"/>
      <c r="BJ163" s="81"/>
      <c r="BK163" s="185" t="s">
        <v>179</v>
      </c>
      <c r="BL163" s="186"/>
      <c r="BM163" s="186"/>
      <c r="BN163" s="186"/>
      <c r="BO163" s="186"/>
      <c r="BP163" s="186"/>
      <c r="BQ163" s="186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7"/>
      <c r="CC163" s="79" t="s">
        <v>106</v>
      </c>
      <c r="CD163" s="80"/>
      <c r="CE163" s="80"/>
      <c r="CF163" s="80"/>
      <c r="CG163" s="80"/>
      <c r="CH163" s="80"/>
      <c r="CI163" s="80"/>
      <c r="CJ163" s="80"/>
      <c r="CK163" s="80"/>
      <c r="CL163" s="80"/>
      <c r="CM163" s="81"/>
      <c r="CN163" s="79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1"/>
      <c r="DD163" s="79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1"/>
      <c r="DX163" s="82">
        <f>DX164</f>
        <v>4459000</v>
      </c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4"/>
      <c r="ER163" s="82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5"/>
    </row>
    <row r="164" spans="1:167" s="43" customFormat="1" ht="39.75" customHeight="1" thickBot="1">
      <c r="A164" s="98" t="s">
        <v>172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100"/>
      <c r="AH164" s="105"/>
      <c r="AI164" s="106"/>
      <c r="AJ164" s="106"/>
      <c r="AK164" s="106"/>
      <c r="AL164" s="106"/>
      <c r="AM164" s="106"/>
      <c r="AN164" s="106"/>
      <c r="AO164" s="106"/>
      <c r="AP164" s="107"/>
      <c r="AQ164" s="92" t="s">
        <v>157</v>
      </c>
      <c r="AR164" s="93"/>
      <c r="AS164" s="93"/>
      <c r="AT164" s="93"/>
      <c r="AU164" s="93"/>
      <c r="AV164" s="93"/>
      <c r="AW164" s="93"/>
      <c r="AX164" s="93"/>
      <c r="AY164" s="93"/>
      <c r="AZ164" s="94"/>
      <c r="BA164" s="79" t="s">
        <v>158</v>
      </c>
      <c r="BB164" s="80"/>
      <c r="BC164" s="80"/>
      <c r="BD164" s="80"/>
      <c r="BE164" s="80"/>
      <c r="BF164" s="80"/>
      <c r="BG164" s="80"/>
      <c r="BH164" s="80"/>
      <c r="BI164" s="80"/>
      <c r="BJ164" s="81"/>
      <c r="BK164" s="79" t="s">
        <v>179</v>
      </c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1"/>
      <c r="CC164" s="79" t="s">
        <v>173</v>
      </c>
      <c r="CD164" s="80"/>
      <c r="CE164" s="80"/>
      <c r="CF164" s="80"/>
      <c r="CG164" s="80"/>
      <c r="CH164" s="80"/>
      <c r="CI164" s="80"/>
      <c r="CJ164" s="80"/>
      <c r="CK164" s="80"/>
      <c r="CL164" s="80"/>
      <c r="CM164" s="81"/>
      <c r="CN164" s="79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1"/>
      <c r="DD164" s="79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1"/>
      <c r="DX164" s="82">
        <f>DX165</f>
        <v>4459000</v>
      </c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4"/>
      <c r="ER164" s="82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5"/>
    </row>
    <row r="165" spans="1:167" s="43" customFormat="1" ht="25.5" customHeight="1">
      <c r="A165" s="98" t="s">
        <v>120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100"/>
      <c r="AH165" s="105"/>
      <c r="AI165" s="106"/>
      <c r="AJ165" s="106"/>
      <c r="AK165" s="106"/>
      <c r="AL165" s="106"/>
      <c r="AM165" s="106"/>
      <c r="AN165" s="106"/>
      <c r="AO165" s="106"/>
      <c r="AP165" s="107"/>
      <c r="AQ165" s="79" t="s">
        <v>157</v>
      </c>
      <c r="AR165" s="80"/>
      <c r="AS165" s="80"/>
      <c r="AT165" s="80"/>
      <c r="AU165" s="80"/>
      <c r="AV165" s="80"/>
      <c r="AW165" s="80"/>
      <c r="AX165" s="80"/>
      <c r="AY165" s="80"/>
      <c r="AZ165" s="81"/>
      <c r="BA165" s="79" t="s">
        <v>158</v>
      </c>
      <c r="BB165" s="80"/>
      <c r="BC165" s="80"/>
      <c r="BD165" s="80"/>
      <c r="BE165" s="80"/>
      <c r="BF165" s="80"/>
      <c r="BG165" s="80"/>
      <c r="BH165" s="80"/>
      <c r="BI165" s="80"/>
      <c r="BJ165" s="81"/>
      <c r="BK165" s="185" t="s">
        <v>179</v>
      </c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7"/>
      <c r="CC165" s="79" t="s">
        <v>173</v>
      </c>
      <c r="CD165" s="80"/>
      <c r="CE165" s="80"/>
      <c r="CF165" s="80"/>
      <c r="CG165" s="80"/>
      <c r="CH165" s="80"/>
      <c r="CI165" s="80"/>
      <c r="CJ165" s="80"/>
      <c r="CK165" s="80"/>
      <c r="CL165" s="80"/>
      <c r="CM165" s="81"/>
      <c r="CN165" s="79" t="s">
        <v>108</v>
      </c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1"/>
      <c r="DD165" s="79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1"/>
      <c r="DX165" s="82">
        <v>4459000</v>
      </c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4"/>
      <c r="ER165" s="82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5"/>
    </row>
    <row r="166" spans="1:167" ht="15" customHeight="1" thickBot="1">
      <c r="A166" s="71" t="s">
        <v>12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5"/>
      <c r="AQ166" s="69" t="s">
        <v>158</v>
      </c>
      <c r="AR166" s="70"/>
      <c r="AS166" s="70"/>
      <c r="AT166" s="70"/>
      <c r="AU166" s="70"/>
      <c r="AV166" s="70"/>
      <c r="AW166" s="70"/>
      <c r="AX166" s="70"/>
      <c r="AY166" s="70"/>
      <c r="AZ166" s="58"/>
      <c r="BA166" s="59" t="s">
        <v>54</v>
      </c>
      <c r="BB166" s="70"/>
      <c r="BC166" s="70"/>
      <c r="BD166" s="70"/>
      <c r="BE166" s="70"/>
      <c r="BF166" s="70"/>
      <c r="BG166" s="70"/>
      <c r="BH166" s="70"/>
      <c r="BI166" s="70"/>
      <c r="BJ166" s="58"/>
      <c r="BK166" s="59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58"/>
      <c r="CC166" s="59"/>
      <c r="CD166" s="70"/>
      <c r="CE166" s="70"/>
      <c r="CF166" s="70"/>
      <c r="CG166" s="70"/>
      <c r="CH166" s="70"/>
      <c r="CI166" s="70"/>
      <c r="CJ166" s="70"/>
      <c r="CK166" s="70"/>
      <c r="CL166" s="70"/>
      <c r="CM166" s="58"/>
      <c r="CN166" s="59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58"/>
      <c r="DD166" s="59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58"/>
      <c r="DX166" s="61">
        <f>DX30</f>
        <v>485000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3"/>
      <c r="ER166" s="61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4"/>
    </row>
    <row r="167" spans="1:167" ht="15" customHeight="1" thickBo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5"/>
      <c r="AQ167" s="69" t="s">
        <v>53</v>
      </c>
      <c r="AR167" s="70"/>
      <c r="AS167" s="70"/>
      <c r="AT167" s="70"/>
      <c r="AU167" s="70"/>
      <c r="AV167" s="70"/>
      <c r="AW167" s="70"/>
      <c r="AX167" s="70"/>
      <c r="AY167" s="70"/>
      <c r="AZ167" s="58"/>
      <c r="BA167" s="59" t="s">
        <v>54</v>
      </c>
      <c r="BB167" s="70"/>
      <c r="BC167" s="70"/>
      <c r="BD167" s="70"/>
      <c r="BE167" s="70"/>
      <c r="BF167" s="70"/>
      <c r="BG167" s="70"/>
      <c r="BH167" s="70"/>
      <c r="BI167" s="70"/>
      <c r="BJ167" s="58"/>
      <c r="BK167" s="59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58"/>
      <c r="CC167" s="59"/>
      <c r="CD167" s="70"/>
      <c r="CE167" s="70"/>
      <c r="CF167" s="70"/>
      <c r="CG167" s="70"/>
      <c r="CH167" s="70"/>
      <c r="CI167" s="70"/>
      <c r="CJ167" s="70"/>
      <c r="CK167" s="70"/>
      <c r="CL167" s="70"/>
      <c r="CM167" s="58"/>
      <c r="CN167" s="59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58"/>
      <c r="DD167" s="59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58"/>
      <c r="DX167" s="61">
        <f>DX44</f>
        <v>69000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3"/>
      <c r="ER167" s="61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4"/>
    </row>
    <row r="168" spans="1:167" ht="16.5" customHeight="1" thickBo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5"/>
      <c r="AQ168" s="69" t="s">
        <v>53</v>
      </c>
      <c r="AR168" s="70"/>
      <c r="AS168" s="70"/>
      <c r="AT168" s="70"/>
      <c r="AU168" s="70"/>
      <c r="AV168" s="70"/>
      <c r="AW168" s="70"/>
      <c r="AX168" s="70"/>
      <c r="AY168" s="70"/>
      <c r="AZ168" s="58"/>
      <c r="BA168" s="59" t="s">
        <v>111</v>
      </c>
      <c r="BB168" s="70"/>
      <c r="BC168" s="70"/>
      <c r="BD168" s="70"/>
      <c r="BE168" s="70"/>
      <c r="BF168" s="70"/>
      <c r="BG168" s="70"/>
      <c r="BH168" s="70"/>
      <c r="BI168" s="70"/>
      <c r="BJ168" s="58"/>
      <c r="BK168" s="59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58"/>
      <c r="CC168" s="59"/>
      <c r="CD168" s="70"/>
      <c r="CE168" s="70"/>
      <c r="CF168" s="70"/>
      <c r="CG168" s="70"/>
      <c r="CH168" s="70"/>
      <c r="CI168" s="70"/>
      <c r="CJ168" s="70"/>
      <c r="CK168" s="70"/>
      <c r="CL168" s="70"/>
      <c r="CM168" s="58"/>
      <c r="CN168" s="59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58"/>
      <c r="DD168" s="59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58"/>
      <c r="DX168" s="61">
        <f>DX51</f>
        <v>661000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3"/>
      <c r="ER168" s="61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4"/>
    </row>
    <row r="169" spans="1:167" ht="16.5" customHeight="1" thickBo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5"/>
      <c r="AQ169" s="69" t="s">
        <v>53</v>
      </c>
      <c r="AR169" s="70"/>
      <c r="AS169" s="70"/>
      <c r="AT169" s="70"/>
      <c r="AU169" s="70"/>
      <c r="AV169" s="70"/>
      <c r="AW169" s="70"/>
      <c r="AX169" s="70"/>
      <c r="AY169" s="70"/>
      <c r="AZ169" s="58"/>
      <c r="BA169" s="59" t="s">
        <v>53</v>
      </c>
      <c r="BB169" s="70"/>
      <c r="BC169" s="70"/>
      <c r="BD169" s="70"/>
      <c r="BE169" s="70"/>
      <c r="BF169" s="70"/>
      <c r="BG169" s="70"/>
      <c r="BH169" s="70"/>
      <c r="BI169" s="70"/>
      <c r="BJ169" s="58"/>
      <c r="BK169" s="59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58"/>
      <c r="CC169" s="59"/>
      <c r="CD169" s="70"/>
      <c r="CE169" s="70"/>
      <c r="CF169" s="70"/>
      <c r="CG169" s="70"/>
      <c r="CH169" s="70"/>
      <c r="CI169" s="70"/>
      <c r="CJ169" s="70"/>
      <c r="CK169" s="70"/>
      <c r="CL169" s="70"/>
      <c r="CM169" s="58"/>
      <c r="CN169" s="59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58"/>
      <c r="DD169" s="59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58"/>
      <c r="DX169" s="61">
        <f>DX66</f>
        <v>500000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3"/>
      <c r="ER169" s="61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4"/>
    </row>
    <row r="170" spans="1:167" ht="17.25" customHeight="1" thickBo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5"/>
      <c r="AQ170" s="69" t="s">
        <v>53</v>
      </c>
      <c r="AR170" s="70"/>
      <c r="AS170" s="70"/>
      <c r="AT170" s="70"/>
      <c r="AU170" s="70"/>
      <c r="AV170" s="70"/>
      <c r="AW170" s="70"/>
      <c r="AX170" s="70"/>
      <c r="AY170" s="70"/>
      <c r="AZ170" s="58"/>
      <c r="BA170" s="59" t="s">
        <v>125</v>
      </c>
      <c r="BB170" s="70"/>
      <c r="BC170" s="70"/>
      <c r="BD170" s="70"/>
      <c r="BE170" s="70"/>
      <c r="BF170" s="70"/>
      <c r="BG170" s="70"/>
      <c r="BH170" s="70"/>
      <c r="BI170" s="70"/>
      <c r="BJ170" s="58"/>
      <c r="BK170" s="59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58"/>
      <c r="CC170" s="59"/>
      <c r="CD170" s="70"/>
      <c r="CE170" s="70"/>
      <c r="CF170" s="70"/>
      <c r="CG170" s="70"/>
      <c r="CH170" s="70"/>
      <c r="CI170" s="70"/>
      <c r="CJ170" s="70"/>
      <c r="CK170" s="70"/>
      <c r="CL170" s="70"/>
      <c r="CM170" s="58"/>
      <c r="CN170" s="59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58"/>
      <c r="DD170" s="59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58"/>
      <c r="DX170" s="61">
        <f>DX73</f>
        <v>5938000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3"/>
      <c r="ER170" s="61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4"/>
    </row>
    <row r="171" spans="1:167" ht="18" customHeight="1" thickBo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5"/>
      <c r="AQ171" s="69" t="s">
        <v>157</v>
      </c>
      <c r="AR171" s="70"/>
      <c r="AS171" s="70"/>
      <c r="AT171" s="70"/>
      <c r="AU171" s="70"/>
      <c r="AV171" s="70"/>
      <c r="AW171" s="70"/>
      <c r="AX171" s="70"/>
      <c r="AY171" s="70"/>
      <c r="AZ171" s="58"/>
      <c r="BA171" s="59" t="s">
        <v>158</v>
      </c>
      <c r="BB171" s="70"/>
      <c r="BC171" s="70"/>
      <c r="BD171" s="70"/>
      <c r="BE171" s="70"/>
      <c r="BF171" s="70"/>
      <c r="BG171" s="70"/>
      <c r="BH171" s="70"/>
      <c r="BI171" s="70"/>
      <c r="BJ171" s="58"/>
      <c r="BK171" s="59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58"/>
      <c r="CC171" s="59"/>
      <c r="CD171" s="70"/>
      <c r="CE171" s="70"/>
      <c r="CF171" s="70"/>
      <c r="CG171" s="70"/>
      <c r="CH171" s="70"/>
      <c r="CI171" s="70"/>
      <c r="CJ171" s="70"/>
      <c r="CK171" s="70"/>
      <c r="CL171" s="70"/>
      <c r="CM171" s="58"/>
      <c r="CN171" s="59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58"/>
      <c r="DD171" s="59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58"/>
      <c r="DX171" s="61">
        <f>DX137</f>
        <v>6670000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3"/>
      <c r="ER171" s="61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4"/>
    </row>
    <row r="172" spans="126:167" s="3" customFormat="1" ht="19.5" customHeight="1" thickBot="1">
      <c r="DV172" s="6" t="s">
        <v>11</v>
      </c>
      <c r="DX172" s="195">
        <f>SUM(DX166:DX171)</f>
        <v>14323000</v>
      </c>
      <c r="DY172" s="196"/>
      <c r="DZ172" s="196"/>
      <c r="EA172" s="196"/>
      <c r="EB172" s="196"/>
      <c r="EC172" s="196"/>
      <c r="ED172" s="196"/>
      <c r="EE172" s="196"/>
      <c r="EF172" s="196"/>
      <c r="EG172" s="196"/>
      <c r="EH172" s="196"/>
      <c r="EI172" s="196"/>
      <c r="EJ172" s="196"/>
      <c r="EK172" s="196"/>
      <c r="EL172" s="196"/>
      <c r="EM172" s="196"/>
      <c r="EN172" s="196"/>
      <c r="EO172" s="196"/>
      <c r="EP172" s="196"/>
      <c r="EQ172" s="197"/>
      <c r="ER172" s="198"/>
      <c r="ES172" s="196"/>
      <c r="ET172" s="196"/>
      <c r="EU172" s="196"/>
      <c r="EV172" s="196"/>
      <c r="EW172" s="196"/>
      <c r="EX172" s="196"/>
      <c r="EY172" s="196"/>
      <c r="EZ172" s="196"/>
      <c r="FA172" s="196"/>
      <c r="FB172" s="196"/>
      <c r="FC172" s="196"/>
      <c r="FD172" s="196"/>
      <c r="FE172" s="196"/>
      <c r="FF172" s="196"/>
      <c r="FG172" s="196"/>
      <c r="FH172" s="196"/>
      <c r="FI172" s="196"/>
      <c r="FJ172" s="196"/>
      <c r="FK172" s="199"/>
    </row>
    <row r="173" ht="12.75" thickBot="1">
      <c r="A173" s="1" t="s">
        <v>39</v>
      </c>
    </row>
    <row r="174" spans="1:167" ht="12">
      <c r="A174" s="1" t="s">
        <v>40</v>
      </c>
      <c r="AH174" s="129" t="s">
        <v>95</v>
      </c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P174" s="129" t="s">
        <v>96</v>
      </c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9"/>
      <c r="DQ174" s="129"/>
      <c r="DR174" s="129"/>
      <c r="DS174" s="129"/>
      <c r="DT174" s="129"/>
      <c r="DU174" s="129"/>
      <c r="EK174" s="1" t="s">
        <v>46</v>
      </c>
      <c r="FB174" s="132"/>
      <c r="FC174" s="73"/>
      <c r="FD174" s="73"/>
      <c r="FE174" s="73"/>
      <c r="FF174" s="73"/>
      <c r="FG174" s="73"/>
      <c r="FH174" s="73"/>
      <c r="FI174" s="73"/>
      <c r="FJ174" s="73"/>
      <c r="FK174" s="133"/>
    </row>
    <row r="175" spans="34:167" ht="12.75" thickBot="1">
      <c r="AH175" s="126" t="s">
        <v>41</v>
      </c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T175" s="126" t="s">
        <v>14</v>
      </c>
      <c r="BU175" s="126"/>
      <c r="BV175" s="126"/>
      <c r="BW175" s="126"/>
      <c r="BX175" s="126"/>
      <c r="BY175" s="126"/>
      <c r="BZ175" s="126"/>
      <c r="CA175" s="126"/>
      <c r="CB175" s="126"/>
      <c r="CC175" s="126"/>
      <c r="CD175" s="126"/>
      <c r="CE175" s="126"/>
      <c r="CF175" s="126"/>
      <c r="CG175" s="126"/>
      <c r="CH175" s="126"/>
      <c r="CI175" s="126"/>
      <c r="CJ175" s="126"/>
      <c r="CK175" s="126"/>
      <c r="CL175" s="126"/>
      <c r="CM175" s="126"/>
      <c r="CN175" s="126"/>
      <c r="CP175" s="126" t="s">
        <v>15</v>
      </c>
      <c r="CQ175" s="126"/>
      <c r="CR175" s="126"/>
      <c r="CS175" s="126"/>
      <c r="CT175" s="126"/>
      <c r="CU175" s="126"/>
      <c r="CV175" s="126"/>
      <c r="CW175" s="126"/>
      <c r="CX175" s="126"/>
      <c r="CY175" s="126"/>
      <c r="CZ175" s="126"/>
      <c r="DA175" s="126"/>
      <c r="DB175" s="126"/>
      <c r="DC175" s="126"/>
      <c r="DD175" s="126"/>
      <c r="DE175" s="126"/>
      <c r="DF175" s="126"/>
      <c r="DG175" s="126"/>
      <c r="DH175" s="126"/>
      <c r="DI175" s="126"/>
      <c r="DJ175" s="126"/>
      <c r="DK175" s="126"/>
      <c r="DL175" s="126"/>
      <c r="DM175" s="126"/>
      <c r="DN175" s="126"/>
      <c r="DO175" s="126"/>
      <c r="DP175" s="126"/>
      <c r="DQ175" s="126"/>
      <c r="DR175" s="126"/>
      <c r="DS175" s="126"/>
      <c r="DT175" s="126"/>
      <c r="DU175" s="126"/>
      <c r="EK175" s="1" t="s">
        <v>47</v>
      </c>
      <c r="FB175" s="134">
        <v>11</v>
      </c>
      <c r="FC175" s="135"/>
      <c r="FD175" s="135"/>
      <c r="FE175" s="135"/>
      <c r="FF175" s="135"/>
      <c r="FG175" s="135"/>
      <c r="FH175" s="135"/>
      <c r="FI175" s="135"/>
      <c r="FJ175" s="135"/>
      <c r="FK175" s="136"/>
    </row>
    <row r="176" spans="1:87" ht="12">
      <c r="A176" s="1" t="s">
        <v>42</v>
      </c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D176" s="129" t="s">
        <v>97</v>
      </c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</row>
    <row r="177" spans="1:87" ht="12">
      <c r="A177" s="1" t="s">
        <v>43</v>
      </c>
      <c r="AH177" s="126" t="s">
        <v>14</v>
      </c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D177" s="126" t="s">
        <v>15</v>
      </c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  <c r="BX177" s="126"/>
      <c r="BY177" s="126"/>
      <c r="BZ177" s="126"/>
      <c r="CA177" s="126"/>
      <c r="CB177" s="126"/>
      <c r="CC177" s="126"/>
      <c r="CD177" s="126"/>
      <c r="CE177" s="126"/>
      <c r="CF177" s="126"/>
      <c r="CG177" s="126"/>
      <c r="CH177" s="126"/>
      <c r="CI177" s="126"/>
    </row>
    <row r="178" spans="1:147" ht="12">
      <c r="A178" s="1" t="s">
        <v>44</v>
      </c>
      <c r="AH178" s="129" t="s">
        <v>98</v>
      </c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P178" s="129" t="s">
        <v>187</v>
      </c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129"/>
      <c r="DW178" s="52" t="s">
        <v>99</v>
      </c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</row>
    <row r="179" spans="34:147" ht="12">
      <c r="AH179" s="126" t="s">
        <v>41</v>
      </c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T179" s="126" t="s">
        <v>14</v>
      </c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P179" s="126" t="s">
        <v>15</v>
      </c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W179" s="126" t="s">
        <v>45</v>
      </c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</row>
    <row r="180" spans="2:36" ht="12">
      <c r="B180" s="4" t="s">
        <v>16</v>
      </c>
      <c r="C180" s="52" t="s">
        <v>72</v>
      </c>
      <c r="D180" s="52"/>
      <c r="E180" s="52"/>
      <c r="F180" s="52"/>
      <c r="G180" s="1" t="s">
        <v>16</v>
      </c>
      <c r="J180" s="129" t="s">
        <v>73</v>
      </c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30">
        <v>20</v>
      </c>
      <c r="AD180" s="130"/>
      <c r="AE180" s="130"/>
      <c r="AF180" s="130"/>
      <c r="AG180" s="131" t="s">
        <v>71</v>
      </c>
      <c r="AH180" s="131"/>
      <c r="AI180" s="131"/>
      <c r="AJ180" s="1" t="s">
        <v>17</v>
      </c>
    </row>
    <row r="181" spans="1:27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167" s="7" customFormat="1" ht="21.75" customHeight="1">
      <c r="A182" s="127" t="s">
        <v>48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</row>
    <row r="183" ht="3" customHeight="1"/>
  </sheetData>
  <sheetProtection/>
  <mergeCells count="1468">
    <mergeCell ref="ER68:FK68"/>
    <mergeCell ref="ER67:FK67"/>
    <mergeCell ref="A68:AG68"/>
    <mergeCell ref="AH68:AP68"/>
    <mergeCell ref="AQ68:AZ68"/>
    <mergeCell ref="BA68:BJ68"/>
    <mergeCell ref="BK68:CB68"/>
    <mergeCell ref="CC68:CM68"/>
    <mergeCell ref="CN68:DC68"/>
    <mergeCell ref="DD68:DW68"/>
    <mergeCell ref="DX68:EQ68"/>
    <mergeCell ref="ER52:FK52"/>
    <mergeCell ref="A67:AG67"/>
    <mergeCell ref="AH67:AP67"/>
    <mergeCell ref="AQ67:AZ67"/>
    <mergeCell ref="BA67:BJ67"/>
    <mergeCell ref="BK67:CB67"/>
    <mergeCell ref="CC67:CM67"/>
    <mergeCell ref="CN67:DC67"/>
    <mergeCell ref="DD67:DW67"/>
    <mergeCell ref="DX67:EQ67"/>
    <mergeCell ref="ER53:FK53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DX52:EQ52"/>
    <mergeCell ref="ER45:FK45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CC45:CM45"/>
    <mergeCell ref="CN45:DC45"/>
    <mergeCell ref="DD45:DW45"/>
    <mergeCell ref="DX45:EQ45"/>
    <mergeCell ref="AH45:AP45"/>
    <mergeCell ref="AQ45:AZ45"/>
    <mergeCell ref="BA45:BJ45"/>
    <mergeCell ref="BK45:CB45"/>
    <mergeCell ref="DX39:EQ39"/>
    <mergeCell ref="ER39:FK39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BK39:CB39"/>
    <mergeCell ref="CC39:CM39"/>
    <mergeCell ref="CN39:DC39"/>
    <mergeCell ref="DD39:DW39"/>
    <mergeCell ref="A39:AG39"/>
    <mergeCell ref="AH39:AP39"/>
    <mergeCell ref="AQ39:AZ39"/>
    <mergeCell ref="BA39:BJ39"/>
    <mergeCell ref="DX169:EQ169"/>
    <mergeCell ref="ER169:FK169"/>
    <mergeCell ref="DX170:EQ170"/>
    <mergeCell ref="ER170:FK170"/>
    <mergeCell ref="BA170:BJ170"/>
    <mergeCell ref="BK170:CB170"/>
    <mergeCell ref="CC170:CM170"/>
    <mergeCell ref="DD169:DW169"/>
    <mergeCell ref="CN170:DC170"/>
    <mergeCell ref="DD170:DW170"/>
    <mergeCell ref="CC169:CM169"/>
    <mergeCell ref="CN169:DC169"/>
    <mergeCell ref="A169:AO169"/>
    <mergeCell ref="AQ169:AZ169"/>
    <mergeCell ref="BA169:BJ169"/>
    <mergeCell ref="BK169:CB169"/>
    <mergeCell ref="A170:AO170"/>
    <mergeCell ref="AQ170:AZ170"/>
    <mergeCell ref="ER171:FK171"/>
    <mergeCell ref="A168:AO168"/>
    <mergeCell ref="AQ168:AZ168"/>
    <mergeCell ref="BA168:BJ168"/>
    <mergeCell ref="BK168:CB168"/>
    <mergeCell ref="CC168:CM168"/>
    <mergeCell ref="CN168:DC168"/>
    <mergeCell ref="DD168:DW168"/>
    <mergeCell ref="DX168:EQ168"/>
    <mergeCell ref="ER168:FK168"/>
    <mergeCell ref="DX165:EQ165"/>
    <mergeCell ref="ER165:FK165"/>
    <mergeCell ref="A171:AO171"/>
    <mergeCell ref="AQ171:AZ171"/>
    <mergeCell ref="BA171:BJ171"/>
    <mergeCell ref="BK171:CB171"/>
    <mergeCell ref="CC171:CM171"/>
    <mergeCell ref="CN171:DC171"/>
    <mergeCell ref="DD171:DW171"/>
    <mergeCell ref="DX171:EQ171"/>
    <mergeCell ref="DX164:EQ164"/>
    <mergeCell ref="ER164:FK164"/>
    <mergeCell ref="A165:AG165"/>
    <mergeCell ref="AH165:AP165"/>
    <mergeCell ref="AQ165:AZ165"/>
    <mergeCell ref="BA165:BJ165"/>
    <mergeCell ref="BK165:CB165"/>
    <mergeCell ref="CC165:CM165"/>
    <mergeCell ref="CN165:DC165"/>
    <mergeCell ref="DD165:DW165"/>
    <mergeCell ref="DX163:EQ163"/>
    <mergeCell ref="ER163:FK163"/>
    <mergeCell ref="A164:AG164"/>
    <mergeCell ref="AH164:AP164"/>
    <mergeCell ref="AQ164:AZ164"/>
    <mergeCell ref="BA164:BJ164"/>
    <mergeCell ref="BK164:CB164"/>
    <mergeCell ref="CC164:CM164"/>
    <mergeCell ref="CN164:DC164"/>
    <mergeCell ref="DD164:DW164"/>
    <mergeCell ref="BK163:CB163"/>
    <mergeCell ref="CC163:CM163"/>
    <mergeCell ref="CN163:DC163"/>
    <mergeCell ref="DD163:DW163"/>
    <mergeCell ref="A163:AG163"/>
    <mergeCell ref="AH163:AP163"/>
    <mergeCell ref="AQ163:AZ163"/>
    <mergeCell ref="BA163:BJ163"/>
    <mergeCell ref="BK162:CB162"/>
    <mergeCell ref="CC162:CM162"/>
    <mergeCell ref="CN162:DC162"/>
    <mergeCell ref="DD162:DW162"/>
    <mergeCell ref="A162:AG162"/>
    <mergeCell ref="AH162:AP162"/>
    <mergeCell ref="AQ162:AZ162"/>
    <mergeCell ref="BA162:BJ162"/>
    <mergeCell ref="BK161:CB161"/>
    <mergeCell ref="CC161:CM161"/>
    <mergeCell ref="CN161:DC161"/>
    <mergeCell ref="DD161:DW161"/>
    <mergeCell ref="A161:AG161"/>
    <mergeCell ref="AH161:AP161"/>
    <mergeCell ref="AQ161:AZ161"/>
    <mergeCell ref="BA161:BJ161"/>
    <mergeCell ref="AQ159:AZ159"/>
    <mergeCell ref="BA159:BJ159"/>
    <mergeCell ref="CN158:DC158"/>
    <mergeCell ref="DD158:DW158"/>
    <mergeCell ref="BK159:CB159"/>
    <mergeCell ref="CC159:CM159"/>
    <mergeCell ref="BK158:CB158"/>
    <mergeCell ref="CC158:CM158"/>
    <mergeCell ref="A158:AG158"/>
    <mergeCell ref="AH158:AP158"/>
    <mergeCell ref="AQ158:AZ158"/>
    <mergeCell ref="BA158:BJ158"/>
    <mergeCell ref="A159:AG159"/>
    <mergeCell ref="AH159:AP159"/>
    <mergeCell ref="CN156:DC156"/>
    <mergeCell ref="DD156:DW156"/>
    <mergeCell ref="A157:AG157"/>
    <mergeCell ref="AH157:AP157"/>
    <mergeCell ref="AQ157:AZ157"/>
    <mergeCell ref="BA157:BJ157"/>
    <mergeCell ref="BK157:CB157"/>
    <mergeCell ref="CC157:CM157"/>
    <mergeCell ref="CN157:DC157"/>
    <mergeCell ref="DD157:DW157"/>
    <mergeCell ref="DX172:EQ172"/>
    <mergeCell ref="ER172:FK172"/>
    <mergeCell ref="DX157:EQ157"/>
    <mergeCell ref="ER157:FK157"/>
    <mergeCell ref="DX161:EQ161"/>
    <mergeCell ref="ER161:FK161"/>
    <mergeCell ref="DX162:EQ162"/>
    <mergeCell ref="ER162:FK162"/>
    <mergeCell ref="A156:AG156"/>
    <mergeCell ref="AH156:AP156"/>
    <mergeCell ref="AQ156:AZ156"/>
    <mergeCell ref="BA156:BJ156"/>
    <mergeCell ref="BK156:CB156"/>
    <mergeCell ref="CC156:CM156"/>
    <mergeCell ref="CN167:DC167"/>
    <mergeCell ref="DD167:DW167"/>
    <mergeCell ref="BK160:CB160"/>
    <mergeCell ref="CC160:CM160"/>
    <mergeCell ref="CN159:DC159"/>
    <mergeCell ref="DD159:DW159"/>
    <mergeCell ref="CN160:DC160"/>
    <mergeCell ref="DD160:DW160"/>
    <mergeCell ref="DX155:EQ155"/>
    <mergeCell ref="ER155:FK155"/>
    <mergeCell ref="DX167:EQ167"/>
    <mergeCell ref="ER167:FK167"/>
    <mergeCell ref="DX159:EQ159"/>
    <mergeCell ref="ER159:FK159"/>
    <mergeCell ref="DX158:EQ158"/>
    <mergeCell ref="ER158:FK158"/>
    <mergeCell ref="DX160:EQ160"/>
    <mergeCell ref="ER160:FK160"/>
    <mergeCell ref="A160:AG160"/>
    <mergeCell ref="AH160:AP160"/>
    <mergeCell ref="AQ160:AZ160"/>
    <mergeCell ref="BA160:BJ160"/>
    <mergeCell ref="CN154:DC154"/>
    <mergeCell ref="DD154:DW154"/>
    <mergeCell ref="CN155:DC155"/>
    <mergeCell ref="DD155:DW155"/>
    <mergeCell ref="DX154:EQ154"/>
    <mergeCell ref="ER154:FK154"/>
    <mergeCell ref="A155:AG155"/>
    <mergeCell ref="AH155:AP155"/>
    <mergeCell ref="AQ155:AZ155"/>
    <mergeCell ref="BA155:BJ155"/>
    <mergeCell ref="BK155:CB155"/>
    <mergeCell ref="CC155:CM155"/>
    <mergeCell ref="A154:AG154"/>
    <mergeCell ref="AH154:AP154"/>
    <mergeCell ref="DX152:EQ152"/>
    <mergeCell ref="ER152:FK152"/>
    <mergeCell ref="AQ154:AZ154"/>
    <mergeCell ref="BA154:BJ154"/>
    <mergeCell ref="BK154:CB154"/>
    <mergeCell ref="CC154:CM154"/>
    <mergeCell ref="CN153:DC153"/>
    <mergeCell ref="DD153:DW153"/>
    <mergeCell ref="DX153:EQ153"/>
    <mergeCell ref="ER153:FK153"/>
    <mergeCell ref="AQ153:AZ153"/>
    <mergeCell ref="BA153:BJ153"/>
    <mergeCell ref="CN152:DC152"/>
    <mergeCell ref="DD152:DW152"/>
    <mergeCell ref="BK153:CB153"/>
    <mergeCell ref="CC153:CM153"/>
    <mergeCell ref="BK152:CB152"/>
    <mergeCell ref="CC152:CM152"/>
    <mergeCell ref="A152:AG152"/>
    <mergeCell ref="AH152:AP152"/>
    <mergeCell ref="AQ152:AZ152"/>
    <mergeCell ref="BA152:BJ152"/>
    <mergeCell ref="A153:AG153"/>
    <mergeCell ref="AH153:AP153"/>
    <mergeCell ref="A136:AG136"/>
    <mergeCell ref="AH136:AP136"/>
    <mergeCell ref="AH137:AP137"/>
    <mergeCell ref="A138:AG138"/>
    <mergeCell ref="AH138:AP138"/>
    <mergeCell ref="A139:AG139"/>
    <mergeCell ref="AH139:AP139"/>
    <mergeCell ref="A142:AG142"/>
    <mergeCell ref="AQ136:AZ136"/>
    <mergeCell ref="BA136:BJ136"/>
    <mergeCell ref="ER136:FK136"/>
    <mergeCell ref="BK136:CB136"/>
    <mergeCell ref="CC136:CM136"/>
    <mergeCell ref="CN136:DC136"/>
    <mergeCell ref="DD136:DW136"/>
    <mergeCell ref="CC137:CM137"/>
    <mergeCell ref="CN137:DC137"/>
    <mergeCell ref="DD137:DW137"/>
    <mergeCell ref="DX136:EQ136"/>
    <mergeCell ref="A137:AG137"/>
    <mergeCell ref="ER138:FK138"/>
    <mergeCell ref="AQ138:AZ138"/>
    <mergeCell ref="BA138:BJ138"/>
    <mergeCell ref="BK138:CB138"/>
    <mergeCell ref="CC138:CM138"/>
    <mergeCell ref="AQ137:AZ137"/>
    <mergeCell ref="BA137:BJ137"/>
    <mergeCell ref="BK137:CB137"/>
    <mergeCell ref="ER137:FK137"/>
    <mergeCell ref="BK139:CB139"/>
    <mergeCell ref="CC139:CM139"/>
    <mergeCell ref="CN138:DC138"/>
    <mergeCell ref="DD138:DW138"/>
    <mergeCell ref="ER139:FK139"/>
    <mergeCell ref="A140:AG140"/>
    <mergeCell ref="AH140:AP140"/>
    <mergeCell ref="AQ140:AZ140"/>
    <mergeCell ref="BA140:BJ140"/>
    <mergeCell ref="BK140:CB140"/>
    <mergeCell ref="CC140:CM140"/>
    <mergeCell ref="CN140:DC140"/>
    <mergeCell ref="AQ139:AZ139"/>
    <mergeCell ref="BA139:BJ139"/>
    <mergeCell ref="AQ142:AZ142"/>
    <mergeCell ref="BA142:BJ142"/>
    <mergeCell ref="BK143:CB143"/>
    <mergeCell ref="DD140:DW140"/>
    <mergeCell ref="BK142:CB142"/>
    <mergeCell ref="CC142:CM142"/>
    <mergeCell ref="CN142:DC142"/>
    <mergeCell ref="DD142:DW142"/>
    <mergeCell ref="CC143:CM143"/>
    <mergeCell ref="CN143:DC143"/>
    <mergeCell ref="DD143:DW143"/>
    <mergeCell ref="A143:AG143"/>
    <mergeCell ref="AH143:AP143"/>
    <mergeCell ref="AQ143:AZ143"/>
    <mergeCell ref="BA143:BJ143"/>
    <mergeCell ref="DX143:EQ143"/>
    <mergeCell ref="ER143:FK143"/>
    <mergeCell ref="DX141:EQ141"/>
    <mergeCell ref="ER141:FK141"/>
    <mergeCell ref="ER142:FK142"/>
    <mergeCell ref="ER140:FK140"/>
    <mergeCell ref="DX142:EQ142"/>
    <mergeCell ref="A141:AG141"/>
    <mergeCell ref="AH141:AP141"/>
    <mergeCell ref="AQ141:AZ141"/>
    <mergeCell ref="BA141:BJ141"/>
    <mergeCell ref="DX140:EQ140"/>
    <mergeCell ref="BK141:CB141"/>
    <mergeCell ref="CC141:CM141"/>
    <mergeCell ref="AH142:AP142"/>
    <mergeCell ref="DX139:EQ139"/>
    <mergeCell ref="DX138:EQ138"/>
    <mergeCell ref="DX137:EQ137"/>
    <mergeCell ref="CN141:DC141"/>
    <mergeCell ref="DD141:DW141"/>
    <mergeCell ref="CN139:DC139"/>
    <mergeCell ref="DD139:DW139"/>
    <mergeCell ref="DD135:DW135"/>
    <mergeCell ref="DX135:EQ135"/>
    <mergeCell ref="ER135:FK135"/>
    <mergeCell ref="A43:AG43"/>
    <mergeCell ref="AH43:AP43"/>
    <mergeCell ref="AQ43:AZ43"/>
    <mergeCell ref="BA43:BJ43"/>
    <mergeCell ref="DX46:EQ46"/>
    <mergeCell ref="ER46:FK46"/>
    <mergeCell ref="A45:AG45"/>
    <mergeCell ref="DD134:DW134"/>
    <mergeCell ref="DX134:EQ134"/>
    <mergeCell ref="ER134:FK134"/>
    <mergeCell ref="A135:AG135"/>
    <mergeCell ref="AH135:AP135"/>
    <mergeCell ref="AQ135:AZ135"/>
    <mergeCell ref="BA135:BJ135"/>
    <mergeCell ref="BK135:CB135"/>
    <mergeCell ref="CC135:CM135"/>
    <mergeCell ref="CN135:DC135"/>
    <mergeCell ref="DD133:DW133"/>
    <mergeCell ref="DX133:EQ133"/>
    <mergeCell ref="ER133:FK133"/>
    <mergeCell ref="A134:AG134"/>
    <mergeCell ref="AH134:AP134"/>
    <mergeCell ref="AQ134:AZ134"/>
    <mergeCell ref="BA134:BJ134"/>
    <mergeCell ref="BK134:CB134"/>
    <mergeCell ref="CC134:CM134"/>
    <mergeCell ref="CN134:DC134"/>
    <mergeCell ref="DD132:DW132"/>
    <mergeCell ref="DX132:EQ132"/>
    <mergeCell ref="ER132:FK132"/>
    <mergeCell ref="A133:AG133"/>
    <mergeCell ref="AH133:AP133"/>
    <mergeCell ref="AQ133:AZ133"/>
    <mergeCell ref="BA133:BJ133"/>
    <mergeCell ref="BK133:CB133"/>
    <mergeCell ref="CC133:CM133"/>
    <mergeCell ref="CN133:DC133"/>
    <mergeCell ref="CN131:DC131"/>
    <mergeCell ref="A132:AG132"/>
    <mergeCell ref="AH132:AP132"/>
    <mergeCell ref="AQ132:AZ132"/>
    <mergeCell ref="BA132:BJ132"/>
    <mergeCell ref="BK132:CB132"/>
    <mergeCell ref="CC132:CM132"/>
    <mergeCell ref="CN132:DC132"/>
    <mergeCell ref="A131:AG131"/>
    <mergeCell ref="AH131:AP131"/>
    <mergeCell ref="AQ131:AZ131"/>
    <mergeCell ref="BA131:BJ131"/>
    <mergeCell ref="BK131:CB131"/>
    <mergeCell ref="CC131:CM131"/>
    <mergeCell ref="BK130:CB130"/>
    <mergeCell ref="CC130:CM130"/>
    <mergeCell ref="CN130:DC130"/>
    <mergeCell ref="DD129:DW129"/>
    <mergeCell ref="DD130:DW130"/>
    <mergeCell ref="A130:AG130"/>
    <mergeCell ref="AH130:AP130"/>
    <mergeCell ref="AQ130:AZ130"/>
    <mergeCell ref="BA130:BJ130"/>
    <mergeCell ref="DX129:EQ129"/>
    <mergeCell ref="ER129:FK129"/>
    <mergeCell ref="DD131:DW131"/>
    <mergeCell ref="DX131:EQ131"/>
    <mergeCell ref="ER131:FK131"/>
    <mergeCell ref="DX130:EQ130"/>
    <mergeCell ref="ER130:FK130"/>
    <mergeCell ref="DD128:DW128"/>
    <mergeCell ref="DX128:EQ128"/>
    <mergeCell ref="ER128:FK128"/>
    <mergeCell ref="A129:AG129"/>
    <mergeCell ref="AH129:AP129"/>
    <mergeCell ref="AQ129:AZ129"/>
    <mergeCell ref="BA129:BJ129"/>
    <mergeCell ref="BK129:CB129"/>
    <mergeCell ref="CC129:CM129"/>
    <mergeCell ref="CN129:DC129"/>
    <mergeCell ref="DD127:DW127"/>
    <mergeCell ref="DX127:EQ127"/>
    <mergeCell ref="ER127:FK127"/>
    <mergeCell ref="A128:AG128"/>
    <mergeCell ref="AH128:AP128"/>
    <mergeCell ref="AQ128:AZ128"/>
    <mergeCell ref="BA128:BJ128"/>
    <mergeCell ref="BK128:CB128"/>
    <mergeCell ref="CC128:CM128"/>
    <mergeCell ref="CN128:DC128"/>
    <mergeCell ref="DD126:DW126"/>
    <mergeCell ref="DX126:EQ126"/>
    <mergeCell ref="ER126:FK126"/>
    <mergeCell ref="A127:AG127"/>
    <mergeCell ref="AH127:AP127"/>
    <mergeCell ref="AQ127:AZ127"/>
    <mergeCell ref="BA127:BJ127"/>
    <mergeCell ref="BK127:CB127"/>
    <mergeCell ref="CC127:CM127"/>
    <mergeCell ref="CN127:DC127"/>
    <mergeCell ref="DD125:DW125"/>
    <mergeCell ref="DX125:EQ125"/>
    <mergeCell ref="ER125:FK125"/>
    <mergeCell ref="A126:AG126"/>
    <mergeCell ref="AH126:AP126"/>
    <mergeCell ref="AQ126:AZ126"/>
    <mergeCell ref="BA126:BJ126"/>
    <mergeCell ref="BK126:CB126"/>
    <mergeCell ref="CC126:CM126"/>
    <mergeCell ref="CN126:DC126"/>
    <mergeCell ref="DD124:DW124"/>
    <mergeCell ref="DX124:EQ124"/>
    <mergeCell ref="ER124:FK124"/>
    <mergeCell ref="A125:AG125"/>
    <mergeCell ref="AH125:AP125"/>
    <mergeCell ref="AQ125:AZ125"/>
    <mergeCell ref="BA125:BJ125"/>
    <mergeCell ref="BK125:CB125"/>
    <mergeCell ref="CC125:CM125"/>
    <mergeCell ref="CN125:DC125"/>
    <mergeCell ref="ER119:FK119"/>
    <mergeCell ref="A118:AG118"/>
    <mergeCell ref="AH118:AP118"/>
    <mergeCell ref="AQ118:AZ118"/>
    <mergeCell ref="BA118:BJ118"/>
    <mergeCell ref="BK118:CB118"/>
    <mergeCell ref="CC118:CM118"/>
    <mergeCell ref="CN118:DC118"/>
    <mergeCell ref="DD118:DW118"/>
    <mergeCell ref="DX118:EQ118"/>
    <mergeCell ref="BK119:CB119"/>
    <mergeCell ref="CC119:CM119"/>
    <mergeCell ref="CN119:DC119"/>
    <mergeCell ref="DD119:DW119"/>
    <mergeCell ref="A119:AG119"/>
    <mergeCell ref="AH119:AP119"/>
    <mergeCell ref="AQ119:AZ119"/>
    <mergeCell ref="BA119:BJ119"/>
    <mergeCell ref="DX119:EQ119"/>
    <mergeCell ref="ER118:FK118"/>
    <mergeCell ref="A120:AG120"/>
    <mergeCell ref="AH120:AP120"/>
    <mergeCell ref="AQ120:AZ120"/>
    <mergeCell ref="BA120:BJ120"/>
    <mergeCell ref="BK120:CB120"/>
    <mergeCell ref="CC120:CM120"/>
    <mergeCell ref="CN120:DC120"/>
    <mergeCell ref="DD120:DW120"/>
    <mergeCell ref="DX120:EQ120"/>
    <mergeCell ref="ER120:FK120"/>
    <mergeCell ref="A121:AG121"/>
    <mergeCell ref="AH121:AP121"/>
    <mergeCell ref="AQ121:AZ121"/>
    <mergeCell ref="BA121:BJ121"/>
    <mergeCell ref="BK121:CB121"/>
    <mergeCell ref="CC121:CM121"/>
    <mergeCell ref="CN121:DC121"/>
    <mergeCell ref="DD121:DW121"/>
    <mergeCell ref="DX121:EQ121"/>
    <mergeCell ref="ER121:FK121"/>
    <mergeCell ref="A122:AG122"/>
    <mergeCell ref="AH122:AP122"/>
    <mergeCell ref="AQ122:AZ122"/>
    <mergeCell ref="BA122:BJ122"/>
    <mergeCell ref="BK122:CB122"/>
    <mergeCell ref="CC122:CM122"/>
    <mergeCell ref="CN122:DC122"/>
    <mergeCell ref="DD122:DW122"/>
    <mergeCell ref="DX122:EQ122"/>
    <mergeCell ref="ER117:FK117"/>
    <mergeCell ref="ER122:FK122"/>
    <mergeCell ref="A123:AG123"/>
    <mergeCell ref="AH123:AP123"/>
    <mergeCell ref="AQ123:AZ123"/>
    <mergeCell ref="BA123:BJ123"/>
    <mergeCell ref="BK123:CB123"/>
    <mergeCell ref="CC123:CM123"/>
    <mergeCell ref="CN123:DC123"/>
    <mergeCell ref="DD123:DW123"/>
    <mergeCell ref="ER116:FK116"/>
    <mergeCell ref="A117:AG117"/>
    <mergeCell ref="AH117:AP117"/>
    <mergeCell ref="AQ117:AZ117"/>
    <mergeCell ref="BA117:BJ117"/>
    <mergeCell ref="BK117:CB117"/>
    <mergeCell ref="CC117:CM117"/>
    <mergeCell ref="CN117:DC117"/>
    <mergeCell ref="DD117:DW117"/>
    <mergeCell ref="DX117:EQ117"/>
    <mergeCell ref="A116:AG116"/>
    <mergeCell ref="AH116:AP116"/>
    <mergeCell ref="AQ116:AZ116"/>
    <mergeCell ref="BA116:BJ116"/>
    <mergeCell ref="BK116:CB116"/>
    <mergeCell ref="CC116:CM116"/>
    <mergeCell ref="CN116:DC116"/>
    <mergeCell ref="DD116:DW116"/>
    <mergeCell ref="DX116:EQ116"/>
    <mergeCell ref="ER115:FK115"/>
    <mergeCell ref="DX123:EQ123"/>
    <mergeCell ref="ER123:FK123"/>
    <mergeCell ref="A124:AG124"/>
    <mergeCell ref="AH124:AP124"/>
    <mergeCell ref="AQ124:AZ124"/>
    <mergeCell ref="BA124:BJ124"/>
    <mergeCell ref="BK124:CB124"/>
    <mergeCell ref="CC124:CM124"/>
    <mergeCell ref="CN124:DC124"/>
    <mergeCell ref="CN113:DC113"/>
    <mergeCell ref="DD113:DW113"/>
    <mergeCell ref="DX113:EQ113"/>
    <mergeCell ref="ER113:FK113"/>
    <mergeCell ref="A91:AG91"/>
    <mergeCell ref="AH91:AP91"/>
    <mergeCell ref="AQ91:AZ91"/>
    <mergeCell ref="BA91:BJ91"/>
    <mergeCell ref="BK91:CB91"/>
    <mergeCell ref="CC91:CM91"/>
    <mergeCell ref="A113:AG113"/>
    <mergeCell ref="AH113:AP113"/>
    <mergeCell ref="AQ113:AZ113"/>
    <mergeCell ref="BA113:BJ113"/>
    <mergeCell ref="BK113:CB113"/>
    <mergeCell ref="CC113:CM113"/>
    <mergeCell ref="A104:AG104"/>
    <mergeCell ref="AH104:AP104"/>
    <mergeCell ref="ER88:FK88"/>
    <mergeCell ref="CN88:DC88"/>
    <mergeCell ref="DX88:EQ88"/>
    <mergeCell ref="ER111:FK111"/>
    <mergeCell ref="ER93:FK93"/>
    <mergeCell ref="DX91:EQ91"/>
    <mergeCell ref="ER91:FK91"/>
    <mergeCell ref="DX92:EQ92"/>
    <mergeCell ref="ER92:FK92"/>
    <mergeCell ref="ER96:FK96"/>
    <mergeCell ref="BK89:CB89"/>
    <mergeCell ref="CC89:CM89"/>
    <mergeCell ref="CN89:DC89"/>
    <mergeCell ref="DX85:EQ85"/>
    <mergeCell ref="DD88:DW88"/>
    <mergeCell ref="CO87:DC87"/>
    <mergeCell ref="DX87:EP87"/>
    <mergeCell ref="CN86:DC86"/>
    <mergeCell ref="DD85:DW85"/>
    <mergeCell ref="DX90:EQ90"/>
    <mergeCell ref="DX89:EQ89"/>
    <mergeCell ref="AQ104:AZ104"/>
    <mergeCell ref="BA104:BJ104"/>
    <mergeCell ref="BK104:CB104"/>
    <mergeCell ref="CC104:CM104"/>
    <mergeCell ref="CN104:DC104"/>
    <mergeCell ref="CN91:DC91"/>
    <mergeCell ref="DX93:EQ93"/>
    <mergeCell ref="DD93:DW93"/>
    <mergeCell ref="DX110:EQ110"/>
    <mergeCell ref="DX112:EQ112"/>
    <mergeCell ref="DD104:DW104"/>
    <mergeCell ref="CN111:DC111"/>
    <mergeCell ref="DX111:EQ111"/>
    <mergeCell ref="DD111:DW111"/>
    <mergeCell ref="DX109:EQ109"/>
    <mergeCell ref="DD108:DW108"/>
    <mergeCell ref="CC105:CM105"/>
    <mergeCell ref="CN105:DC105"/>
    <mergeCell ref="DD105:DW105"/>
    <mergeCell ref="CN112:DC112"/>
    <mergeCell ref="CC109:CM109"/>
    <mergeCell ref="CN109:DC109"/>
    <mergeCell ref="CC106:CM106"/>
    <mergeCell ref="CC107:CM107"/>
    <mergeCell ref="CN107:DC107"/>
    <mergeCell ref="CN108:DC108"/>
    <mergeCell ref="AH111:AP111"/>
    <mergeCell ref="AQ111:AZ111"/>
    <mergeCell ref="BA111:BJ111"/>
    <mergeCell ref="BK105:CB105"/>
    <mergeCell ref="BK109:CB109"/>
    <mergeCell ref="BA109:BJ109"/>
    <mergeCell ref="BA107:BJ107"/>
    <mergeCell ref="BK107:CB107"/>
    <mergeCell ref="A112:AG112"/>
    <mergeCell ref="AH112:AP112"/>
    <mergeCell ref="AQ112:AZ112"/>
    <mergeCell ref="BA112:BJ112"/>
    <mergeCell ref="BK112:CB112"/>
    <mergeCell ref="BK110:CB110"/>
    <mergeCell ref="CC110:CM110"/>
    <mergeCell ref="CN110:DC110"/>
    <mergeCell ref="CC112:CM112"/>
    <mergeCell ref="BK111:CB111"/>
    <mergeCell ref="CC111:CM111"/>
    <mergeCell ref="A110:AG110"/>
    <mergeCell ref="AH110:AP110"/>
    <mergeCell ref="AQ110:AZ110"/>
    <mergeCell ref="BA110:BJ110"/>
    <mergeCell ref="BK90:CB90"/>
    <mergeCell ref="CC90:CM90"/>
    <mergeCell ref="CN90:DC90"/>
    <mergeCell ref="A93:AG93"/>
    <mergeCell ref="AH93:AP93"/>
    <mergeCell ref="AQ93:AZ93"/>
    <mergeCell ref="BA93:BJ93"/>
    <mergeCell ref="BK93:CB93"/>
    <mergeCell ref="CC93:CM93"/>
    <mergeCell ref="CN93:DC93"/>
    <mergeCell ref="DD92:DW92"/>
    <mergeCell ref="A92:AG92"/>
    <mergeCell ref="AH92:AP92"/>
    <mergeCell ref="AQ92:AZ92"/>
    <mergeCell ref="BA92:BJ92"/>
    <mergeCell ref="BK92:CB92"/>
    <mergeCell ref="CC92:CM92"/>
    <mergeCell ref="CN92:DC92"/>
    <mergeCell ref="DD91:DW91"/>
    <mergeCell ref="A105:AG105"/>
    <mergeCell ref="AH105:AP105"/>
    <mergeCell ref="AQ105:AZ105"/>
    <mergeCell ref="BA105:BJ105"/>
    <mergeCell ref="CC98:CM98"/>
    <mergeCell ref="CN98:DC98"/>
    <mergeCell ref="DD98:DW98"/>
    <mergeCell ref="A98:AG98"/>
    <mergeCell ref="AH98:AP98"/>
    <mergeCell ref="AH90:AP90"/>
    <mergeCell ref="AQ90:AZ90"/>
    <mergeCell ref="BA88:BJ88"/>
    <mergeCell ref="AH88:AP88"/>
    <mergeCell ref="AQ88:AZ88"/>
    <mergeCell ref="BA90:BJ90"/>
    <mergeCell ref="A87:AG87"/>
    <mergeCell ref="AH87:AP87"/>
    <mergeCell ref="BK88:CB88"/>
    <mergeCell ref="CC88:CM88"/>
    <mergeCell ref="A88:AG88"/>
    <mergeCell ref="BA87:BJ87"/>
    <mergeCell ref="BK87:CB87"/>
    <mergeCell ref="CC87:CM87"/>
    <mergeCell ref="A89:AG89"/>
    <mergeCell ref="AH89:AP89"/>
    <mergeCell ref="AQ89:AZ89"/>
    <mergeCell ref="BA89:BJ89"/>
    <mergeCell ref="A106:AG106"/>
    <mergeCell ref="AH106:AP106"/>
    <mergeCell ref="AQ106:AZ106"/>
    <mergeCell ref="BA106:BJ106"/>
    <mergeCell ref="ER86:FK86"/>
    <mergeCell ref="BA85:BJ85"/>
    <mergeCell ref="BK85:CB85"/>
    <mergeCell ref="CC85:CM85"/>
    <mergeCell ref="CN85:DC85"/>
    <mergeCell ref="ER85:FK85"/>
    <mergeCell ref="BK86:CB86"/>
    <mergeCell ref="CC86:CM86"/>
    <mergeCell ref="DD86:DW86"/>
    <mergeCell ref="DX86:EQ86"/>
    <mergeCell ref="AH84:AN84"/>
    <mergeCell ref="CN84:CZ84"/>
    <mergeCell ref="DD84:DU84"/>
    <mergeCell ref="BA86:BJ86"/>
    <mergeCell ref="ER83:FK83"/>
    <mergeCell ref="A84:AG84"/>
    <mergeCell ref="AQ84:AZ84"/>
    <mergeCell ref="BA84:BJ84"/>
    <mergeCell ref="BK84:CB84"/>
    <mergeCell ref="CC84:CM84"/>
    <mergeCell ref="DX84:EQ84"/>
    <mergeCell ref="ER84:FK84"/>
    <mergeCell ref="AH83:AP83"/>
    <mergeCell ref="CN83:DC83"/>
    <mergeCell ref="CC83:CM83"/>
    <mergeCell ref="DX83:EQ83"/>
    <mergeCell ref="A82:AG82"/>
    <mergeCell ref="AH82:AP82"/>
    <mergeCell ref="DD83:DW83"/>
    <mergeCell ref="A83:AG83"/>
    <mergeCell ref="AQ83:AZ83"/>
    <mergeCell ref="BA83:BJ83"/>
    <mergeCell ref="BK83:CB83"/>
    <mergeCell ref="A74:AG74"/>
    <mergeCell ref="AH74:AP74"/>
    <mergeCell ref="AQ74:AZ74"/>
    <mergeCell ref="A76:AG76"/>
    <mergeCell ref="AH76:AP76"/>
    <mergeCell ref="AQ76:AZ76"/>
    <mergeCell ref="A85:AG85"/>
    <mergeCell ref="AH85:AP85"/>
    <mergeCell ref="A95:AG95"/>
    <mergeCell ref="AQ82:AZ82"/>
    <mergeCell ref="AQ87:AZ87"/>
    <mergeCell ref="AQ85:AZ85"/>
    <mergeCell ref="A86:AG86"/>
    <mergeCell ref="AH86:AP86"/>
    <mergeCell ref="AQ86:AZ86"/>
    <mergeCell ref="A90:AG90"/>
    <mergeCell ref="AH97:AN97"/>
    <mergeCell ref="BK97:CB97"/>
    <mergeCell ref="CN97:CZ97"/>
    <mergeCell ref="DD97:DU97"/>
    <mergeCell ref="AQ97:AZ97"/>
    <mergeCell ref="BA97:BJ97"/>
    <mergeCell ref="CC97:CM97"/>
    <mergeCell ref="BA98:BJ98"/>
    <mergeCell ref="DX98:EQ98"/>
    <mergeCell ref="ER98:FK98"/>
    <mergeCell ref="DX97:EQ97"/>
    <mergeCell ref="ER97:FK97"/>
    <mergeCell ref="ER99:FK99"/>
    <mergeCell ref="A99:AG99"/>
    <mergeCell ref="AH99:AP99"/>
    <mergeCell ref="AQ99:AZ99"/>
    <mergeCell ref="BA99:BJ99"/>
    <mergeCell ref="CN102:DC102"/>
    <mergeCell ref="BK99:CB99"/>
    <mergeCell ref="CC99:CM99"/>
    <mergeCell ref="CN101:DC101"/>
    <mergeCell ref="BK106:CB106"/>
    <mergeCell ref="CC95:CM95"/>
    <mergeCell ref="CN95:DC95"/>
    <mergeCell ref="DD95:DW95"/>
    <mergeCell ref="BK101:CB101"/>
    <mergeCell ref="CC101:CM101"/>
    <mergeCell ref="CC100:CM100"/>
    <mergeCell ref="CO100:DC100"/>
    <mergeCell ref="CN106:DC106"/>
    <mergeCell ref="CC102:CM102"/>
    <mergeCell ref="ER95:FK95"/>
    <mergeCell ref="A96:AG96"/>
    <mergeCell ref="AH96:AP96"/>
    <mergeCell ref="AQ96:AZ96"/>
    <mergeCell ref="BA96:BJ96"/>
    <mergeCell ref="BK96:CB96"/>
    <mergeCell ref="CC96:CM96"/>
    <mergeCell ref="CN96:DC96"/>
    <mergeCell ref="DD96:DW96"/>
    <mergeCell ref="AH95:AP95"/>
    <mergeCell ref="ER101:FK101"/>
    <mergeCell ref="A94:AG94"/>
    <mergeCell ref="AH94:AP94"/>
    <mergeCell ref="AQ94:AZ94"/>
    <mergeCell ref="BA94:BJ94"/>
    <mergeCell ref="BK94:CB94"/>
    <mergeCell ref="CC94:CM94"/>
    <mergeCell ref="CN94:DC94"/>
    <mergeCell ref="CN99:DC99"/>
    <mergeCell ref="DD99:DW99"/>
    <mergeCell ref="DD94:DW94"/>
    <mergeCell ref="DX94:EQ94"/>
    <mergeCell ref="DD106:DW106"/>
    <mergeCell ref="DX106:EQ106"/>
    <mergeCell ref="DD101:DW101"/>
    <mergeCell ref="DX101:EQ101"/>
    <mergeCell ref="DX100:EP100"/>
    <mergeCell ref="DX95:EQ95"/>
    <mergeCell ref="DX99:EQ99"/>
    <mergeCell ref="DX96:EQ96"/>
    <mergeCell ref="ER107:FK107"/>
    <mergeCell ref="ER102:FK102"/>
    <mergeCell ref="ER106:FK106"/>
    <mergeCell ref="DD102:DW102"/>
    <mergeCell ref="DD107:DW107"/>
    <mergeCell ref="ER104:FK104"/>
    <mergeCell ref="ER105:FK105"/>
    <mergeCell ref="DX107:EQ107"/>
    <mergeCell ref="DX104:EQ104"/>
    <mergeCell ref="DX105:EQ105"/>
    <mergeCell ref="A81:AG81"/>
    <mergeCell ref="AH81:AP81"/>
    <mergeCell ref="AQ81:AZ81"/>
    <mergeCell ref="BA81:BJ81"/>
    <mergeCell ref="A101:AG101"/>
    <mergeCell ref="AH101:AP101"/>
    <mergeCell ref="AQ101:AZ101"/>
    <mergeCell ref="BA101:BJ101"/>
    <mergeCell ref="ER81:FK81"/>
    <mergeCell ref="DD82:DW82"/>
    <mergeCell ref="DX82:EQ82"/>
    <mergeCell ref="CC82:CM82"/>
    <mergeCell ref="CN82:DC82"/>
    <mergeCell ref="ER82:FK82"/>
    <mergeCell ref="CC81:CM81"/>
    <mergeCell ref="CN81:DC81"/>
    <mergeCell ref="DD81:DW81"/>
    <mergeCell ref="DX81:EQ81"/>
    <mergeCell ref="CO80:DC80"/>
    <mergeCell ref="DX80:EP80"/>
    <mergeCell ref="A80:AG80"/>
    <mergeCell ref="AH80:AP80"/>
    <mergeCell ref="AQ80:AZ80"/>
    <mergeCell ref="BA80:BJ80"/>
    <mergeCell ref="CC80:CM80"/>
    <mergeCell ref="CC114:CM114"/>
    <mergeCell ref="CN114:DC114"/>
    <mergeCell ref="DD114:DW114"/>
    <mergeCell ref="A114:AG114"/>
    <mergeCell ref="AH114:AP114"/>
    <mergeCell ref="AQ114:AZ114"/>
    <mergeCell ref="BA114:BJ114"/>
    <mergeCell ref="BK114:CB114"/>
    <mergeCell ref="DX79:EQ79"/>
    <mergeCell ref="ER79:FK79"/>
    <mergeCell ref="DX114:EQ114"/>
    <mergeCell ref="ER114:FK114"/>
    <mergeCell ref="DX108:EQ108"/>
    <mergeCell ref="ER108:FK108"/>
    <mergeCell ref="DX103:EQ103"/>
    <mergeCell ref="ER103:FK103"/>
    <mergeCell ref="DX102:EQ102"/>
    <mergeCell ref="ER94:FK94"/>
    <mergeCell ref="DX78:EQ78"/>
    <mergeCell ref="ER78:FK78"/>
    <mergeCell ref="A79:AG79"/>
    <mergeCell ref="AH79:AP79"/>
    <mergeCell ref="AQ79:AZ79"/>
    <mergeCell ref="BA79:BJ79"/>
    <mergeCell ref="BK79:CB79"/>
    <mergeCell ref="CC79:CM79"/>
    <mergeCell ref="CN79:DC79"/>
    <mergeCell ref="DD79:DW79"/>
    <mergeCell ref="DX77:EQ77"/>
    <mergeCell ref="ER77:FK77"/>
    <mergeCell ref="A78:AG78"/>
    <mergeCell ref="AH78:AP78"/>
    <mergeCell ref="AQ78:AZ78"/>
    <mergeCell ref="BA78:BJ78"/>
    <mergeCell ref="BK78:CB78"/>
    <mergeCell ref="CC78:CM78"/>
    <mergeCell ref="CN78:DC78"/>
    <mergeCell ref="DD78:DW78"/>
    <mergeCell ref="DD77:DU77"/>
    <mergeCell ref="BK59:CB59"/>
    <mergeCell ref="CC59:CM59"/>
    <mergeCell ref="CN59:DC59"/>
    <mergeCell ref="DD59:DW59"/>
    <mergeCell ref="CN74:DC74"/>
    <mergeCell ref="DD74:DW74"/>
    <mergeCell ref="CC73:CM73"/>
    <mergeCell ref="CN76:DC76"/>
    <mergeCell ref="BK66:CB66"/>
    <mergeCell ref="ER51:FK51"/>
    <mergeCell ref="A58:AG58"/>
    <mergeCell ref="AH58:AP58"/>
    <mergeCell ref="AQ58:AZ58"/>
    <mergeCell ref="BA58:BJ58"/>
    <mergeCell ref="BK58:CB58"/>
    <mergeCell ref="CC58:CM58"/>
    <mergeCell ref="CN58:DC58"/>
    <mergeCell ref="DD58:DW58"/>
    <mergeCell ref="ER57:FK57"/>
    <mergeCell ref="A51:AG51"/>
    <mergeCell ref="AH51:AP51"/>
    <mergeCell ref="AQ51:AZ51"/>
    <mergeCell ref="BA51:BJ51"/>
    <mergeCell ref="A57:AG57"/>
    <mergeCell ref="AH57:AP57"/>
    <mergeCell ref="AQ57:AZ57"/>
    <mergeCell ref="BA57:BJ57"/>
    <mergeCell ref="A56:AG56"/>
    <mergeCell ref="AH56:AP56"/>
    <mergeCell ref="AQ56:AZ56"/>
    <mergeCell ref="BA56:BJ56"/>
    <mergeCell ref="A55:AG55"/>
    <mergeCell ref="AQ55:AZ55"/>
    <mergeCell ref="BA55:BJ55"/>
    <mergeCell ref="BK55:CB55"/>
    <mergeCell ref="AH55:AN55"/>
    <mergeCell ref="ER56:FK56"/>
    <mergeCell ref="ER55:FK55"/>
    <mergeCell ref="CC56:CM56"/>
    <mergeCell ref="BA59:BJ59"/>
    <mergeCell ref="DX58:EQ58"/>
    <mergeCell ref="DX59:EQ59"/>
    <mergeCell ref="CN56:DC56"/>
    <mergeCell ref="DD56:DW56"/>
    <mergeCell ref="DX56:EQ56"/>
    <mergeCell ref="CN55:CZ55"/>
    <mergeCell ref="BA54:BJ54"/>
    <mergeCell ref="BK54:CB54"/>
    <mergeCell ref="CC55:CM55"/>
    <mergeCell ref="DX55:EQ55"/>
    <mergeCell ref="DX54:EQ54"/>
    <mergeCell ref="DD55:DU55"/>
    <mergeCell ref="CN54:DC54"/>
    <mergeCell ref="DD54:DW54"/>
    <mergeCell ref="CC66:CM66"/>
    <mergeCell ref="CN66:DC66"/>
    <mergeCell ref="DD66:DW66"/>
    <mergeCell ref="A66:AG66"/>
    <mergeCell ref="AH66:AP66"/>
    <mergeCell ref="AQ66:AZ66"/>
    <mergeCell ref="BA66:BJ66"/>
    <mergeCell ref="DX66:EQ66"/>
    <mergeCell ref="DX43:EQ43"/>
    <mergeCell ref="ER49:FK49"/>
    <mergeCell ref="ER61:FK61"/>
    <mergeCell ref="ER64:FK64"/>
    <mergeCell ref="DX47:EQ47"/>
    <mergeCell ref="ER47:FK47"/>
    <mergeCell ref="ER59:FK59"/>
    <mergeCell ref="ER58:FK58"/>
    <mergeCell ref="ER54:FK54"/>
    <mergeCell ref="CJ1:FJ1"/>
    <mergeCell ref="A27:AG28"/>
    <mergeCell ref="AH27:AP28"/>
    <mergeCell ref="AQ28:AZ28"/>
    <mergeCell ref="BA28:BJ28"/>
    <mergeCell ref="AQ27:DW27"/>
    <mergeCell ref="DD28:DW28"/>
    <mergeCell ref="BK28:CB28"/>
    <mergeCell ref="CC28:CM28"/>
    <mergeCell ref="CN28:DC28"/>
    <mergeCell ref="BK29:CB29"/>
    <mergeCell ref="CC29:CM29"/>
    <mergeCell ref="CN29:DC29"/>
    <mergeCell ref="BK43:CB43"/>
    <mergeCell ref="CC43:CM43"/>
    <mergeCell ref="BK30:CB30"/>
    <mergeCell ref="CC30:CM30"/>
    <mergeCell ref="CN30:DC30"/>
    <mergeCell ref="CN31:DC31"/>
    <mergeCell ref="BK38:CB38"/>
    <mergeCell ref="A29:AG29"/>
    <mergeCell ref="AH29:AP29"/>
    <mergeCell ref="AQ29:AZ29"/>
    <mergeCell ref="BA29:BJ29"/>
    <mergeCell ref="AH44:AP44"/>
    <mergeCell ref="AQ44:AZ44"/>
    <mergeCell ref="BA44:BJ44"/>
    <mergeCell ref="BK44:CB44"/>
    <mergeCell ref="DD29:DW29"/>
    <mergeCell ref="DX29:EQ29"/>
    <mergeCell ref="ER29:FK29"/>
    <mergeCell ref="CC44:CM44"/>
    <mergeCell ref="CN44:DC44"/>
    <mergeCell ref="DD44:DW44"/>
    <mergeCell ref="DX44:EQ44"/>
    <mergeCell ref="ER44:FK44"/>
    <mergeCell ref="DD43:DW43"/>
    <mergeCell ref="CN43:DC43"/>
    <mergeCell ref="CN65:DC65"/>
    <mergeCell ref="DD75:DW75"/>
    <mergeCell ref="CC54:CM54"/>
    <mergeCell ref="CC57:CM57"/>
    <mergeCell ref="CN57:DC57"/>
    <mergeCell ref="CC65:CM65"/>
    <mergeCell ref="CC64:CM64"/>
    <mergeCell ref="DD64:DW64"/>
    <mergeCell ref="CN69:DC69"/>
    <mergeCell ref="CN71:DC71"/>
    <mergeCell ref="CN49:DC49"/>
    <mergeCell ref="DX61:EQ61"/>
    <mergeCell ref="CN64:DC64"/>
    <mergeCell ref="BK56:CB56"/>
    <mergeCell ref="DX51:EQ51"/>
    <mergeCell ref="BK57:CB57"/>
    <mergeCell ref="DX57:EQ57"/>
    <mergeCell ref="BK51:CB51"/>
    <mergeCell ref="CC51:CM51"/>
    <mergeCell ref="DD51:DW51"/>
    <mergeCell ref="DD49:DW49"/>
    <mergeCell ref="BA49:BJ49"/>
    <mergeCell ref="BK49:CB49"/>
    <mergeCell ref="BK73:CB73"/>
    <mergeCell ref="BA61:BJ61"/>
    <mergeCell ref="BK61:CB61"/>
    <mergeCell ref="CC61:CM61"/>
    <mergeCell ref="CN50:DC50"/>
    <mergeCell ref="CC49:CM49"/>
    <mergeCell ref="BK50:CB50"/>
    <mergeCell ref="DX156:EQ156"/>
    <mergeCell ref="ER156:FK156"/>
    <mergeCell ref="A44:AG44"/>
    <mergeCell ref="DX74:EQ74"/>
    <mergeCell ref="ER74:FK74"/>
    <mergeCell ref="A75:AG75"/>
    <mergeCell ref="AH75:AP75"/>
    <mergeCell ref="AQ75:AZ75"/>
    <mergeCell ref="ER75:FK75"/>
    <mergeCell ref="ER50:FK50"/>
    <mergeCell ref="ER23:FK23"/>
    <mergeCell ref="ER24:FK24"/>
    <mergeCell ref="DX50:EQ50"/>
    <mergeCell ref="DX28:EQ28"/>
    <mergeCell ref="ER28:FK28"/>
    <mergeCell ref="DX27:FK27"/>
    <mergeCell ref="ER43:FK43"/>
    <mergeCell ref="DX36:EQ36"/>
    <mergeCell ref="ER36:FK36"/>
    <mergeCell ref="DX37:EP37"/>
    <mergeCell ref="AM21:DP21"/>
    <mergeCell ref="CD17:CG17"/>
    <mergeCell ref="CH17:CJ17"/>
    <mergeCell ref="AQ50:AZ50"/>
    <mergeCell ref="CN47:DC47"/>
    <mergeCell ref="DD47:DW47"/>
    <mergeCell ref="BA48:BJ48"/>
    <mergeCell ref="AQ31:AZ31"/>
    <mergeCell ref="BA31:BJ31"/>
    <mergeCell ref="BA50:BJ50"/>
    <mergeCell ref="ER20:FK20"/>
    <mergeCell ref="CH16:CK16"/>
    <mergeCell ref="AC19:DP19"/>
    <mergeCell ref="AF20:DP20"/>
    <mergeCell ref="CT6:FK6"/>
    <mergeCell ref="CT7:FK7"/>
    <mergeCell ref="CT8:FK8"/>
    <mergeCell ref="CT9:FK9"/>
    <mergeCell ref="CT10:FK10"/>
    <mergeCell ref="CT11:DM11"/>
    <mergeCell ref="DP11:ES11"/>
    <mergeCell ref="CT12:DM12"/>
    <mergeCell ref="DP12:ES12"/>
    <mergeCell ref="CV13:CY13"/>
    <mergeCell ref="DC13:DU13"/>
    <mergeCell ref="DV13:DY13"/>
    <mergeCell ref="DZ13:EB13"/>
    <mergeCell ref="ER15:FK15"/>
    <mergeCell ref="ER16:FK16"/>
    <mergeCell ref="ER17:FK17"/>
    <mergeCell ref="Y25:BS25"/>
    <mergeCell ref="V22:DP22"/>
    <mergeCell ref="Y24:BS24"/>
    <mergeCell ref="ER18:FK18"/>
    <mergeCell ref="ER21:FK21"/>
    <mergeCell ref="ER22:FK22"/>
    <mergeCell ref="ER19:FK19"/>
    <mergeCell ref="A167:AO167"/>
    <mergeCell ref="BI17:BL17"/>
    <mergeCell ref="BP17:CC17"/>
    <mergeCell ref="AQ167:AZ167"/>
    <mergeCell ref="BA167:BJ167"/>
    <mergeCell ref="BK167:CB167"/>
    <mergeCell ref="CC167:CM167"/>
    <mergeCell ref="BK76:CB76"/>
    <mergeCell ref="CC76:CM76"/>
    <mergeCell ref="A54:AG54"/>
    <mergeCell ref="AH175:BR175"/>
    <mergeCell ref="BT175:CN175"/>
    <mergeCell ref="CP175:DU175"/>
    <mergeCell ref="AH174:BR174"/>
    <mergeCell ref="FB174:FK174"/>
    <mergeCell ref="FB175:FK175"/>
    <mergeCell ref="AH178:BR178"/>
    <mergeCell ref="BT178:CN178"/>
    <mergeCell ref="CP178:DU178"/>
    <mergeCell ref="DW178:EQ178"/>
    <mergeCell ref="AH177:BB177"/>
    <mergeCell ref="BD177:CI177"/>
    <mergeCell ref="BT174:CN174"/>
    <mergeCell ref="CP174:DU174"/>
    <mergeCell ref="AH179:BR179"/>
    <mergeCell ref="BT179:CN179"/>
    <mergeCell ref="CP179:DU179"/>
    <mergeCell ref="AH176:BB176"/>
    <mergeCell ref="BD176:CI176"/>
    <mergeCell ref="A182:FK182"/>
    <mergeCell ref="C180:F180"/>
    <mergeCell ref="J180:AB180"/>
    <mergeCell ref="AC180:AF180"/>
    <mergeCell ref="AG180:AI180"/>
    <mergeCell ref="DW179:EQ179"/>
    <mergeCell ref="ER65:FK65"/>
    <mergeCell ref="A64:AG64"/>
    <mergeCell ref="AH64:AP64"/>
    <mergeCell ref="ER66:FK66"/>
    <mergeCell ref="DX65:EQ65"/>
    <mergeCell ref="DD73:DW73"/>
    <mergeCell ref="DX73:EQ73"/>
    <mergeCell ref="ER73:FK73"/>
    <mergeCell ref="CN75:DC75"/>
    <mergeCell ref="A61:AG61"/>
    <mergeCell ref="A59:AG59"/>
    <mergeCell ref="CC75:CM75"/>
    <mergeCell ref="AH59:AP59"/>
    <mergeCell ref="AQ59:AZ59"/>
    <mergeCell ref="AQ64:AZ64"/>
    <mergeCell ref="BA64:BJ64"/>
    <mergeCell ref="BA60:BJ60"/>
    <mergeCell ref="BK60:CB60"/>
    <mergeCell ref="CC60:CM60"/>
    <mergeCell ref="BK48:CB48"/>
    <mergeCell ref="CC48:CM48"/>
    <mergeCell ref="CN48:DC48"/>
    <mergeCell ref="A47:AG47"/>
    <mergeCell ref="AH47:AP47"/>
    <mergeCell ref="BK47:CB47"/>
    <mergeCell ref="CC47:CM47"/>
    <mergeCell ref="AQ47:AZ47"/>
    <mergeCell ref="BA47:BJ47"/>
    <mergeCell ref="CC50:CM50"/>
    <mergeCell ref="CN61:DC61"/>
    <mergeCell ref="CN63:DC63"/>
    <mergeCell ref="CN62:DC62"/>
    <mergeCell ref="CO60:DC60"/>
    <mergeCell ref="CN51:DC51"/>
    <mergeCell ref="CC62:CM62"/>
    <mergeCell ref="CC63:CM63"/>
    <mergeCell ref="BA115:BJ115"/>
    <mergeCell ref="BK115:CB115"/>
    <mergeCell ref="AH108:AP108"/>
    <mergeCell ref="A73:AG73"/>
    <mergeCell ref="AH73:AP73"/>
    <mergeCell ref="AQ73:AZ73"/>
    <mergeCell ref="BA73:BJ73"/>
    <mergeCell ref="BK80:CB80"/>
    <mergeCell ref="BA75:BJ75"/>
    <mergeCell ref="BK77:CB77"/>
    <mergeCell ref="A115:AG115"/>
    <mergeCell ref="AH115:AP115"/>
    <mergeCell ref="AQ115:AZ115"/>
    <mergeCell ref="A107:AG107"/>
    <mergeCell ref="AH107:AP107"/>
    <mergeCell ref="AQ107:AZ107"/>
    <mergeCell ref="A109:AG109"/>
    <mergeCell ref="AH109:AP109"/>
    <mergeCell ref="AQ109:AZ109"/>
    <mergeCell ref="A111:AG111"/>
    <mergeCell ref="AH61:AP61"/>
    <mergeCell ref="AQ49:AZ49"/>
    <mergeCell ref="AQ65:AZ65"/>
    <mergeCell ref="AQ63:AZ63"/>
    <mergeCell ref="AH49:AP49"/>
    <mergeCell ref="AH50:AP50"/>
    <mergeCell ref="AQ61:AZ61"/>
    <mergeCell ref="AQ54:AZ54"/>
    <mergeCell ref="AH54:AP54"/>
    <mergeCell ref="A65:AG65"/>
    <mergeCell ref="AH65:AP65"/>
    <mergeCell ref="A63:AG63"/>
    <mergeCell ref="AH63:AP63"/>
    <mergeCell ref="A62:AG62"/>
    <mergeCell ref="AH62:AP62"/>
    <mergeCell ref="AH48:AP48"/>
    <mergeCell ref="AQ48:AZ48"/>
    <mergeCell ref="A60:AG60"/>
    <mergeCell ref="AH60:AP60"/>
    <mergeCell ref="A49:AG49"/>
    <mergeCell ref="A50:AG50"/>
    <mergeCell ref="AQ60:AZ60"/>
    <mergeCell ref="A48:AG48"/>
    <mergeCell ref="BA65:BJ65"/>
    <mergeCell ref="BK65:CB65"/>
    <mergeCell ref="BK64:CB64"/>
    <mergeCell ref="AQ62:AZ62"/>
    <mergeCell ref="BK63:CB63"/>
    <mergeCell ref="BA62:BJ62"/>
    <mergeCell ref="BK62:CB62"/>
    <mergeCell ref="BA63:BJ63"/>
    <mergeCell ref="CC115:CM115"/>
    <mergeCell ref="CN115:DC115"/>
    <mergeCell ref="DD115:DW115"/>
    <mergeCell ref="DX115:EQ115"/>
    <mergeCell ref="DX64:EQ64"/>
    <mergeCell ref="DD65:DW65"/>
    <mergeCell ref="DX48:EQ48"/>
    <mergeCell ref="DX60:EP60"/>
    <mergeCell ref="DX62:EQ62"/>
    <mergeCell ref="DX63:EQ63"/>
    <mergeCell ref="DD50:DW50"/>
    <mergeCell ref="DD57:DW57"/>
    <mergeCell ref="DD61:DW61"/>
    <mergeCell ref="DX49:EQ49"/>
    <mergeCell ref="A77:AG77"/>
    <mergeCell ref="AH77:AN77"/>
    <mergeCell ref="AH103:AP103"/>
    <mergeCell ref="AQ103:AZ103"/>
    <mergeCell ref="A100:AG100"/>
    <mergeCell ref="AH100:AP100"/>
    <mergeCell ref="AQ100:AZ100"/>
    <mergeCell ref="AQ98:AZ98"/>
    <mergeCell ref="AQ95:AZ95"/>
    <mergeCell ref="A97:AG97"/>
    <mergeCell ref="CC108:CM108"/>
    <mergeCell ref="BK108:CB108"/>
    <mergeCell ref="BA108:BJ108"/>
    <mergeCell ref="AQ108:AZ108"/>
    <mergeCell ref="CC69:CM69"/>
    <mergeCell ref="BA77:BJ77"/>
    <mergeCell ref="BA76:BJ76"/>
    <mergeCell ref="BA74:BJ74"/>
    <mergeCell ref="BK74:CB74"/>
    <mergeCell ref="CC74:CM74"/>
    <mergeCell ref="CC71:CM71"/>
    <mergeCell ref="BK75:CB75"/>
    <mergeCell ref="A108:AG108"/>
    <mergeCell ref="A69:AG69"/>
    <mergeCell ref="AH69:AP69"/>
    <mergeCell ref="AQ69:AZ69"/>
    <mergeCell ref="A102:AG102"/>
    <mergeCell ref="AH102:AP102"/>
    <mergeCell ref="A71:AG71"/>
    <mergeCell ref="AH71:AP71"/>
    <mergeCell ref="AQ102:AZ102"/>
    <mergeCell ref="A103:AG103"/>
    <mergeCell ref="AQ77:AZ77"/>
    <mergeCell ref="DD69:DW69"/>
    <mergeCell ref="AQ71:AZ71"/>
    <mergeCell ref="BA71:BJ71"/>
    <mergeCell ref="DD71:DW71"/>
    <mergeCell ref="CC77:CM77"/>
    <mergeCell ref="CN73:DC73"/>
    <mergeCell ref="CN77:CZ77"/>
    <mergeCell ref="BA69:BJ69"/>
    <mergeCell ref="BK69:CB69"/>
    <mergeCell ref="DX69:EQ69"/>
    <mergeCell ref="ER69:FK69"/>
    <mergeCell ref="A70:AG70"/>
    <mergeCell ref="AH70:AN70"/>
    <mergeCell ref="AQ70:AZ70"/>
    <mergeCell ref="BA70:BJ70"/>
    <mergeCell ref="BK70:CB70"/>
    <mergeCell ref="CC70:CM70"/>
    <mergeCell ref="CN70:CZ70"/>
    <mergeCell ref="DX70:EQ70"/>
    <mergeCell ref="ER70:FK70"/>
    <mergeCell ref="A72:AG72"/>
    <mergeCell ref="AH72:AP72"/>
    <mergeCell ref="AQ72:AZ72"/>
    <mergeCell ref="BA72:BJ72"/>
    <mergeCell ref="BK72:CB72"/>
    <mergeCell ref="CC72:CM72"/>
    <mergeCell ref="CN72:DC72"/>
    <mergeCell ref="BK71:CB71"/>
    <mergeCell ref="DD70:DU70"/>
    <mergeCell ref="DX71:EQ71"/>
    <mergeCell ref="ER71:FK71"/>
    <mergeCell ref="ER76:FK76"/>
    <mergeCell ref="DD72:DW72"/>
    <mergeCell ref="DX72:EQ72"/>
    <mergeCell ref="ER72:FK72"/>
    <mergeCell ref="DD76:DW76"/>
    <mergeCell ref="DX76:EQ76"/>
    <mergeCell ref="DX75:EQ75"/>
    <mergeCell ref="BA102:BJ102"/>
    <mergeCell ref="BK102:CB102"/>
    <mergeCell ref="BK81:CB81"/>
    <mergeCell ref="BK95:CB95"/>
    <mergeCell ref="BK100:CB100"/>
    <mergeCell ref="BK98:CB98"/>
    <mergeCell ref="BA82:BJ82"/>
    <mergeCell ref="BK82:CB82"/>
    <mergeCell ref="BA95:BJ95"/>
    <mergeCell ref="BA100:BJ100"/>
    <mergeCell ref="BA103:BJ103"/>
    <mergeCell ref="DD103:DW103"/>
    <mergeCell ref="BK103:CB103"/>
    <mergeCell ref="CC103:CM103"/>
    <mergeCell ref="CN103:DC103"/>
    <mergeCell ref="A144:AG144"/>
    <mergeCell ref="AH144:AP144"/>
    <mergeCell ref="AQ144:AZ144"/>
    <mergeCell ref="BA144:BJ144"/>
    <mergeCell ref="BK144:CB144"/>
    <mergeCell ref="CC144:CM144"/>
    <mergeCell ref="CN144:DC144"/>
    <mergeCell ref="DD144:DW144"/>
    <mergeCell ref="DX144:EQ144"/>
    <mergeCell ref="ER144:FK144"/>
    <mergeCell ref="CN146:DC146"/>
    <mergeCell ref="DX148:EQ148"/>
    <mergeCell ref="ER148:FK148"/>
    <mergeCell ref="CN147:DC147"/>
    <mergeCell ref="DX147:EQ147"/>
    <mergeCell ref="ER147:FK147"/>
    <mergeCell ref="DX145:EQ145"/>
    <mergeCell ref="ER145:FK145"/>
    <mergeCell ref="DX146:EQ146"/>
    <mergeCell ref="ER146:FK146"/>
    <mergeCell ref="A146:AG146"/>
    <mergeCell ref="AH146:AP146"/>
    <mergeCell ref="AQ146:AZ146"/>
    <mergeCell ref="BA146:BJ146"/>
    <mergeCell ref="A147:AG147"/>
    <mergeCell ref="AH147:AP147"/>
    <mergeCell ref="AQ147:AZ147"/>
    <mergeCell ref="BA147:BJ147"/>
    <mergeCell ref="BK147:CB147"/>
    <mergeCell ref="CC147:CM147"/>
    <mergeCell ref="CN145:DC145"/>
    <mergeCell ref="DD147:DW147"/>
    <mergeCell ref="BK145:CB145"/>
    <mergeCell ref="CC145:CM145"/>
    <mergeCell ref="DD146:DW146"/>
    <mergeCell ref="DD145:DW145"/>
    <mergeCell ref="BK146:CB146"/>
    <mergeCell ref="CC146:CM146"/>
    <mergeCell ref="A148:AG148"/>
    <mergeCell ref="AH148:AP148"/>
    <mergeCell ref="AQ148:AZ148"/>
    <mergeCell ref="BA148:BJ148"/>
    <mergeCell ref="BK148:CB148"/>
    <mergeCell ref="CC148:CM148"/>
    <mergeCell ref="CN149:DC149"/>
    <mergeCell ref="DD148:DW148"/>
    <mergeCell ref="BK149:CB149"/>
    <mergeCell ref="CC149:CM149"/>
    <mergeCell ref="CN148:DC148"/>
    <mergeCell ref="A145:AG145"/>
    <mergeCell ref="AH145:AP145"/>
    <mergeCell ref="AQ145:AZ145"/>
    <mergeCell ref="BA145:BJ145"/>
    <mergeCell ref="A149:AG149"/>
    <mergeCell ref="AH149:AP149"/>
    <mergeCell ref="AQ149:AZ149"/>
    <mergeCell ref="BA149:BJ149"/>
    <mergeCell ref="DX149:EQ149"/>
    <mergeCell ref="ER149:FK149"/>
    <mergeCell ref="DD151:DW151"/>
    <mergeCell ref="DX151:EQ151"/>
    <mergeCell ref="ER151:FK151"/>
    <mergeCell ref="DD150:DW150"/>
    <mergeCell ref="DX150:EQ150"/>
    <mergeCell ref="ER150:FK150"/>
    <mergeCell ref="CN151:DC151"/>
    <mergeCell ref="DD149:DW149"/>
    <mergeCell ref="CN150:DC150"/>
    <mergeCell ref="BK150:CB150"/>
    <mergeCell ref="CC150:CM150"/>
    <mergeCell ref="BK151:CB151"/>
    <mergeCell ref="CC151:CM151"/>
    <mergeCell ref="AQ151:AZ151"/>
    <mergeCell ref="BA151:BJ151"/>
    <mergeCell ref="AQ150:AZ150"/>
    <mergeCell ref="BA150:BJ150"/>
    <mergeCell ref="A150:AG150"/>
    <mergeCell ref="AH150:AP150"/>
    <mergeCell ref="A151:AG151"/>
    <mergeCell ref="AH151:AP151"/>
    <mergeCell ref="DD31:DW31"/>
    <mergeCell ref="DX31:EQ31"/>
    <mergeCell ref="ER31:FK31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4:AG34"/>
    <mergeCell ref="AH34:AN34"/>
    <mergeCell ref="AQ34:AZ34"/>
    <mergeCell ref="BA34:BJ34"/>
    <mergeCell ref="BK34:CB34"/>
    <mergeCell ref="CC34:CM34"/>
    <mergeCell ref="CN34:CZ34"/>
    <mergeCell ref="DD34:DU34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A36:AG36"/>
    <mergeCell ref="AH36:AP36"/>
    <mergeCell ref="AQ36:AZ36"/>
    <mergeCell ref="BA36:BJ36"/>
    <mergeCell ref="DD35:DW35"/>
    <mergeCell ref="DX35:EQ35"/>
    <mergeCell ref="ER35:FK35"/>
    <mergeCell ref="BK37:CB37"/>
    <mergeCell ref="CC37:CM37"/>
    <mergeCell ref="CO37:DC37"/>
    <mergeCell ref="DD36:DW36"/>
    <mergeCell ref="BK36:CB36"/>
    <mergeCell ref="CC36:CM36"/>
    <mergeCell ref="CN36:DC36"/>
    <mergeCell ref="A37:AG37"/>
    <mergeCell ref="AH37:AP37"/>
    <mergeCell ref="AQ37:AZ37"/>
    <mergeCell ref="BA37:BJ37"/>
    <mergeCell ref="CN38:DC38"/>
    <mergeCell ref="DD38:DW38"/>
    <mergeCell ref="DX38:EQ38"/>
    <mergeCell ref="A38:AG38"/>
    <mergeCell ref="AH38:AP38"/>
    <mergeCell ref="AQ38:AZ38"/>
    <mergeCell ref="BA38:BJ38"/>
    <mergeCell ref="ER38:FK38"/>
    <mergeCell ref="A40:AG40"/>
    <mergeCell ref="AH40:AP40"/>
    <mergeCell ref="AQ40:AZ40"/>
    <mergeCell ref="BA40:BJ40"/>
    <mergeCell ref="BK40:CB40"/>
    <mergeCell ref="CC40:CM40"/>
    <mergeCell ref="CN40:DC40"/>
    <mergeCell ref="DX40:EQ40"/>
    <mergeCell ref="CC38:CM38"/>
    <mergeCell ref="DD42:DW42"/>
    <mergeCell ref="DX42:EQ42"/>
    <mergeCell ref="AQ41:AZ41"/>
    <mergeCell ref="BA41:BJ41"/>
    <mergeCell ref="BK41:CB41"/>
    <mergeCell ref="CC41:CM41"/>
    <mergeCell ref="BA42:BJ42"/>
    <mergeCell ref="BK42:CB42"/>
    <mergeCell ref="CC42:CM42"/>
    <mergeCell ref="CN42:DC42"/>
    <mergeCell ref="A30:AG30"/>
    <mergeCell ref="AH30:AP30"/>
    <mergeCell ref="AQ30:AZ30"/>
    <mergeCell ref="BA30:BJ30"/>
    <mergeCell ref="A31:AG31"/>
    <mergeCell ref="AH31:AP31"/>
    <mergeCell ref="BK31:CB31"/>
    <mergeCell ref="CC31:CM31"/>
    <mergeCell ref="DD166:DW166"/>
    <mergeCell ref="DX166:EQ166"/>
    <mergeCell ref="ER166:FK166"/>
    <mergeCell ref="AH32:AP32"/>
    <mergeCell ref="CN32:DC32"/>
    <mergeCell ref="DD32:DW32"/>
    <mergeCell ref="ER42:FK42"/>
    <mergeCell ref="DX41:EQ41"/>
    <mergeCell ref="AH42:AP42"/>
    <mergeCell ref="AQ42:AZ42"/>
    <mergeCell ref="A41:AG41"/>
    <mergeCell ref="AH41:AP41"/>
    <mergeCell ref="CN41:DC41"/>
    <mergeCell ref="A166:AO166"/>
    <mergeCell ref="AQ166:AZ166"/>
    <mergeCell ref="BA166:BJ166"/>
    <mergeCell ref="BK166:CB166"/>
    <mergeCell ref="CC166:CM166"/>
    <mergeCell ref="CN166:DC166"/>
    <mergeCell ref="A42:AG42"/>
    <mergeCell ref="DD30:DW30"/>
    <mergeCell ref="DX30:EQ30"/>
    <mergeCell ref="ER30:FK30"/>
    <mergeCell ref="A32:AG32"/>
    <mergeCell ref="AQ32:AZ32"/>
    <mergeCell ref="BA32:BJ32"/>
    <mergeCell ref="BK32:CB32"/>
    <mergeCell ref="CC32:CM32"/>
    <mergeCell ref="DX32:EQ32"/>
    <mergeCell ref="ER32:FK3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оон</cp:lastModifiedBy>
  <cp:lastPrinted>2016-05-04T08:15:36Z</cp:lastPrinted>
  <dcterms:created xsi:type="dcterms:W3CDTF">2010-09-22T07:19:29Z</dcterms:created>
  <dcterms:modified xsi:type="dcterms:W3CDTF">2016-05-16T09:25:47Z</dcterms:modified>
  <cp:category/>
  <cp:version/>
  <cp:contentType/>
  <cp:contentStatus/>
</cp:coreProperties>
</file>